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396F1171-CBFB-43A5-90FF-210F9BE57B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-5" sheetId="2" r:id="rId1"/>
  </sheets>
  <definedNames>
    <definedName name="_xlnm.Print_Area" localSheetId="0">'3-5'!$A$1:$M$25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2" l="1"/>
  <c r="M19" i="2"/>
  <c r="M15" i="2"/>
  <c r="M11" i="2"/>
  <c r="M10" i="2"/>
  <c r="M9" i="2"/>
  <c r="M8" i="2"/>
  <c r="M7" i="2"/>
  <c r="L23" i="2"/>
  <c r="K23" i="2"/>
  <c r="J23" i="2"/>
  <c r="I23" i="2"/>
  <c r="H23" i="2"/>
  <c r="G23" i="2"/>
  <c r="F23" i="2"/>
  <c r="E23" i="2"/>
  <c r="D23" i="2"/>
  <c r="C23" i="2"/>
  <c r="L19" i="2"/>
  <c r="K19" i="2"/>
  <c r="J19" i="2"/>
  <c r="I19" i="2"/>
  <c r="H19" i="2"/>
  <c r="G19" i="2"/>
  <c r="F19" i="2"/>
  <c r="E19" i="2"/>
  <c r="D19" i="2"/>
  <c r="C19" i="2"/>
  <c r="L15" i="2"/>
  <c r="K15" i="2"/>
  <c r="J15" i="2"/>
  <c r="I15" i="2"/>
  <c r="H15" i="2"/>
  <c r="G15" i="2"/>
  <c r="F15" i="2"/>
  <c r="E15" i="2"/>
  <c r="D15" i="2"/>
  <c r="C15" i="2"/>
  <c r="L10" i="2"/>
  <c r="K10" i="2"/>
  <c r="J10" i="2"/>
  <c r="I10" i="2"/>
  <c r="H10" i="2"/>
  <c r="G10" i="2"/>
  <c r="G11" i="2" s="1"/>
  <c r="F10" i="2"/>
  <c r="E10" i="2"/>
  <c r="D10" i="2"/>
  <c r="D11" i="2" s="1"/>
  <c r="C10" i="2"/>
  <c r="L9" i="2"/>
  <c r="K9" i="2"/>
  <c r="J9" i="2"/>
  <c r="I9" i="2"/>
  <c r="H9" i="2"/>
  <c r="G9" i="2"/>
  <c r="F9" i="2"/>
  <c r="E9" i="2"/>
  <c r="D9" i="2"/>
  <c r="C9" i="2"/>
  <c r="L8" i="2"/>
  <c r="K8" i="2"/>
  <c r="J8" i="2"/>
  <c r="I8" i="2"/>
  <c r="H8" i="2"/>
  <c r="G8" i="2"/>
  <c r="F8" i="2"/>
  <c r="E8" i="2"/>
  <c r="D8" i="2"/>
  <c r="C8" i="2"/>
  <c r="L7" i="2"/>
  <c r="K7" i="2"/>
  <c r="J7" i="2"/>
  <c r="I7" i="2"/>
  <c r="H7" i="2"/>
  <c r="G7" i="2"/>
  <c r="F7" i="2"/>
  <c r="E7" i="2"/>
  <c r="D7" i="2"/>
  <c r="C7" i="2"/>
  <c r="E11" i="2" l="1"/>
  <c r="C11" i="2"/>
  <c r="K11" i="2"/>
  <c r="I11" i="2"/>
  <c r="F11" i="2"/>
  <c r="H11" i="2"/>
  <c r="J11" i="2"/>
  <c r="L11" i="2"/>
</calcChain>
</file>

<file path=xl/sharedStrings.xml><?xml version="1.0" encoding="utf-8"?>
<sst xmlns="http://schemas.openxmlformats.org/spreadsheetml/2006/main" count="39" uniqueCount="23">
  <si>
    <t>男女計</t>
    <rPh sb="0" eb="3">
      <t>ダンジョケイ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</si>
  <si>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</si>
  <si>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</si>
  <si>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2015年</t>
    <rPh sb="4" eb="5">
      <t>ネン</t>
    </rPh>
    <phoneticPr fontId="2"/>
  </si>
  <si>
    <t>2016年</t>
    <rPh sb="4" eb="5">
      <t>ネン</t>
    </rPh>
    <phoneticPr fontId="2"/>
  </si>
  <si>
    <t>2017年</t>
    <rPh sb="4" eb="5">
      <t>ネン</t>
    </rPh>
    <phoneticPr fontId="2"/>
  </si>
  <si>
    <t>2018年</t>
    <rPh sb="4" eb="5">
      <t>ネン</t>
    </rPh>
    <phoneticPr fontId="2"/>
  </si>
  <si>
    <t>2019年</t>
    <rPh sb="4" eb="5">
      <t>ネン</t>
    </rPh>
    <phoneticPr fontId="2"/>
  </si>
  <si>
    <t>2020年</t>
    <rPh sb="4" eb="5">
      <t>ネン</t>
    </rPh>
    <phoneticPr fontId="2"/>
  </si>
  <si>
    <t>2021年</t>
    <rPh sb="4" eb="5">
      <t>ネン</t>
    </rPh>
    <phoneticPr fontId="2"/>
  </si>
  <si>
    <t>2022年</t>
    <rPh sb="4" eb="5">
      <t>ネン</t>
    </rPh>
    <phoneticPr fontId="2"/>
  </si>
  <si>
    <t>2023年</t>
    <rPh sb="4" eb="5">
      <t>ネン</t>
    </rPh>
    <phoneticPr fontId="2"/>
  </si>
  <si>
    <t>2024年</t>
    <rPh sb="4" eb="5">
      <t>ネン</t>
    </rPh>
    <phoneticPr fontId="2"/>
  </si>
  <si>
    <t>2025年</t>
    <rPh sb="4" eb="5">
      <t>ネン</t>
    </rPh>
    <phoneticPr fontId="2"/>
  </si>
  <si>
    <t>富山</t>
    <rPh sb="0" eb="2">
      <t>トヤマ</t>
    </rPh>
    <phoneticPr fontId="2"/>
  </si>
  <si>
    <t>石川</t>
    <rPh sb="0" eb="2">
      <t>イシカワ</t>
    </rPh>
    <phoneticPr fontId="2"/>
  </si>
  <si>
    <t>福井</t>
    <rPh sb="0" eb="2">
      <t>フクイ</t>
    </rPh>
    <phoneticPr fontId="2"/>
  </si>
  <si>
    <t>北陸三県平均</t>
    <rPh sb="0" eb="2">
      <t>ホクリク</t>
    </rPh>
    <rPh sb="2" eb="4">
      <t>サンケン</t>
    </rPh>
    <rPh sb="4" eb="6">
      <t>ヘイキン</t>
    </rPh>
    <phoneticPr fontId="2"/>
  </si>
  <si>
    <t>女性/男性（％）</t>
    <rPh sb="0" eb="2">
      <t>ジョセイ</t>
    </rPh>
    <rPh sb="3" eb="5">
      <t>ダンセイ</t>
    </rPh>
    <phoneticPr fontId="2"/>
  </si>
  <si>
    <t>全国</t>
    <rPh sb="0" eb="2">
      <t>ゼンコク</t>
    </rPh>
    <phoneticPr fontId="4"/>
  </si>
  <si>
    <t>（千円）</t>
    <rPh sb="1" eb="3">
      <t>センエン</t>
    </rPh>
    <phoneticPr fontId="4"/>
  </si>
  <si>
    <t>3-5.北陸３県男女の賃金格差の推移</t>
    <phoneticPr fontId="4"/>
  </si>
  <si>
    <t>資料：厚生労働省「賃金構造基本統計調査」より作成</t>
    <rPh sb="0" eb="2">
      <t>シリョウ</t>
    </rPh>
    <rPh sb="3" eb="8">
      <t>コウセイロウドウショウ</t>
    </rPh>
    <rPh sb="9" eb="19">
      <t>チンギンコウゾウキホントウケイチョウサ</t>
    </rPh>
    <rPh sb="22" eb="24">
      <t>サクセイ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</si>
</sst>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5">
    <font>
      <sz val="11"/>
      <color theme="1"/>
      <name val="Yu Gothic"/>
      <family val="2"/>
      <scheme val="minor"/>
    </font>
    <font>
      <sz val="11"/>
      <color theme="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8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76" fontId="1" fillId="0" borderId="6" xfId="0" applyNumberFormat="1" applyFont="1" applyBorder="1" applyAlignment="1">
      <alignment vertical="center"/>
    </xf>
    <xf numFmtId="176" fontId="1" fillId="0" borderId="9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1" fillId="0" borderId="7" xfId="0" applyNumberFormat="1" applyFont="1" applyBorder="1" applyAlignment="1">
      <alignment vertical="center"/>
    </xf>
    <xf numFmtId="176" fontId="1" fillId="0" borderId="11" xfId="0" applyNumberFormat="1" applyFont="1" applyBorder="1" applyAlignment="1">
      <alignment vertical="center"/>
    </xf>
    <xf numFmtId="176" fontId="1" fillId="0" borderId="12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76" fontId="1" fillId="0" borderId="14" xfId="0" applyNumberFormat="1" applyFont="1" applyBorder="1" applyAlignment="1">
      <alignment vertical="center"/>
    </xf>
    <xf numFmtId="176" fontId="1" fillId="0" borderId="16" xfId="0" applyNumberFormat="1" applyFont="1" applyBorder="1" applyAlignment="1">
      <alignment vertical="center"/>
    </xf>
    <xf numFmtId="176" fontId="1" fillId="0" borderId="17" xfId="0" applyNumberFormat="1" applyFont="1" applyBorder="1" applyAlignment="1">
      <alignment vertical="center"/>
    </xf>
    <xf numFmtId="176" fontId="1" fillId="0" borderId="18" xfId="0" applyNumberFormat="1" applyFont="1" applyBorder="1" applyAlignment="1">
      <alignment vertical="center"/>
    </xf>
    <xf numFmtId="0" fontId="1" fillId="0" borderId="13" xfId="0" applyFont="1" applyBorder="1"/>
    <xf numFmtId="176" fontId="1" fillId="0" borderId="2" xfId="0" applyNumberFormat="1" applyFont="1" applyBorder="1"/>
    <xf numFmtId="0" fontId="1" fillId="0" borderId="22" xfId="0" applyFont="1" applyBorder="1"/>
    <xf numFmtId="0" fontId="1" fillId="0" borderId="8" xfId="0" applyFont="1" applyBorder="1"/>
    <xf numFmtId="176" fontId="1" fillId="0" borderId="7" xfId="0" applyNumberFormat="1" applyFont="1" applyBorder="1"/>
    <xf numFmtId="0" fontId="1" fillId="0" borderId="23" xfId="0" applyFont="1" applyBorder="1"/>
    <xf numFmtId="0" fontId="1" fillId="0" borderId="9" xfId="0" applyFont="1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20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176" fontId="1" fillId="0" borderId="14" xfId="0" applyNumberFormat="1" applyFont="1" applyBorder="1"/>
    <xf numFmtId="0" fontId="1" fillId="0" borderId="0" xfId="0" applyFont="1" applyAlignment="1">
      <alignment horizontal="right"/>
    </xf>
    <xf numFmtId="56" fontId="1" fillId="0" borderId="0" xfId="0" applyNumberFormat="1" applyFont="1"/>
    <xf numFmtId="176" fontId="1" fillId="0" borderId="17" xfId="0" applyNumberFormat="1" applyFont="1" applyBorder="1"/>
    <xf numFmtId="176" fontId="1" fillId="0" borderId="24" xfId="0" applyNumberFormat="1" applyFont="1" applyBorder="1" applyAlignment="1">
      <alignment vertical="center"/>
    </xf>
    <xf numFmtId="176" fontId="1" fillId="0" borderId="16" xfId="0" applyNumberFormat="1" applyFont="1" applyBorder="1"/>
    <xf numFmtId="176" fontId="1" fillId="0" borderId="24" xfId="0" applyNumberFormat="1" applyFont="1" applyBorder="1"/>
    <xf numFmtId="0" fontId="1" fillId="7" borderId="4" xfId="0" applyFont="1" applyFill="1" applyBorder="1" applyAlignment="1">
      <alignment horizontal="center" vertical="center"/>
    </xf>
    <xf numFmtId="0" fontId="1" fillId="7" borderId="19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shrinkToFit="1"/>
    </xf>
    <xf numFmtId="0" fontId="1" fillId="3" borderId="4" xfId="0" applyFont="1" applyFill="1" applyBorder="1" applyAlignment="1">
      <alignment horizontal="center" vertical="center" shrinkToFit="1"/>
    </xf>
    <xf numFmtId="0" fontId="1" fillId="3" borderId="19" xfId="0" applyFont="1" applyFill="1" applyBorder="1" applyAlignment="1">
      <alignment horizontal="center" vertical="center" shrinkToFit="1"/>
    </xf>
    <xf numFmtId="0" fontId="1" fillId="4" borderId="1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 vertical="center"/>
    </xf>
  </cellXfs>
  <cellStyles count="2">
    <cellStyle name="標準" xfId="0" builtinId="0"/>
    <cellStyle name="標準 10" xfId="1" xr:uid="{92A3040B-35F1-461A-9996-47E9AB8123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19560-88F1-4F60-9F14-DF173AD2EA1C}">
  <sheetPr>
    <pageSetUpPr fitToPage="1"/>
  </sheetPr>
  <dimension ref="A1:M25"/>
  <sheetViews>
    <sheetView showGridLines="0" tabSelected="1" workbookViewId="0">
      <pane xSplit="2" ySplit="3" topLeftCell="C4" activePane="bottomRight" state="frozen"/>
      <selection pane="topRight" activeCell="D1" sqref="D1"/>
      <selection pane="bottomLeft" activeCell="A4" sqref="A4"/>
      <selection pane="bottomRight"/>
    </sheetView>
  </sheetViews>
  <sheetFormatPr defaultColWidth="9" defaultRowHeight="13.5"/>
  <cols>
    <col min="1" max="1" width="11.625" style="1" customWidth="1"/>
    <col min="2" max="2" width="14.625" style="1" customWidth="1"/>
    <col min="3" max="11" width="9" style="1"/>
    <col min="12" max="13" width="9" style="1" customWidth="1"/>
    <col min="14" max="14" width="4.25" style="1" customWidth="1"/>
    <col min="15" max="16384" width="9" style="1"/>
  </cols>
  <sheetData>
    <row r="1" spans="1:13" ht="17.25" customHeight="1">
      <c r="A1" s="38" t="s">
        <v>21</v>
      </c>
    </row>
    <row r="2" spans="1:13" ht="17.45" customHeight="1" thickBot="1">
      <c r="L2" s="37"/>
      <c r="M2" s="37" t="s">
        <v>20</v>
      </c>
    </row>
    <row r="3" spans="1:13" s="2" customFormat="1" ht="24" customHeight="1" thickBot="1">
      <c r="A3" s="31"/>
      <c r="B3" s="32"/>
      <c r="C3" s="33" t="s">
        <v>3</v>
      </c>
      <c r="D3" s="34" t="s">
        <v>4</v>
      </c>
      <c r="E3" s="34" t="s">
        <v>5</v>
      </c>
      <c r="F3" s="34" t="s">
        <v>6</v>
      </c>
      <c r="G3" s="34" t="s">
        <v>7</v>
      </c>
      <c r="H3" s="34" t="s">
        <v>8</v>
      </c>
      <c r="I3" s="34" t="s">
        <v>9</v>
      </c>
      <c r="J3" s="34" t="s">
        <v>10</v>
      </c>
      <c r="K3" s="34" t="s">
        <v>11</v>
      </c>
      <c r="L3" s="35" t="s">
        <v>12</v>
      </c>
      <c r="M3" s="35" t="s">
        <v>13</v>
      </c>
    </row>
    <row r="4" spans="1:13" s="2" customFormat="1" ht="24" customHeight="1">
      <c r="A4" s="43" t="s">
        <v>19</v>
      </c>
      <c r="B4" s="25" t="s">
        <v>0</v>
      </c>
      <c r="C4" s="3">
        <v>304</v>
      </c>
      <c r="D4" s="4">
        <v>304</v>
      </c>
      <c r="E4" s="4">
        <v>304.3</v>
      </c>
      <c r="F4" s="4">
        <v>306.2</v>
      </c>
      <c r="G4" s="4">
        <v>307.7</v>
      </c>
      <c r="H4" s="5">
        <v>307.7</v>
      </c>
      <c r="I4" s="5">
        <v>307.39999999999998</v>
      </c>
      <c r="J4" s="5">
        <v>311.8</v>
      </c>
      <c r="K4" s="5">
        <v>318.3</v>
      </c>
      <c r="L4" s="15">
        <v>330.4</v>
      </c>
      <c r="M4" s="15">
        <v>330.4</v>
      </c>
    </row>
    <row r="5" spans="1:13" s="2" customFormat="1" ht="24" customHeight="1">
      <c r="A5" s="43"/>
      <c r="B5" s="26" t="s">
        <v>1</v>
      </c>
      <c r="C5" s="6">
        <v>335.1</v>
      </c>
      <c r="D5" s="7">
        <v>335.2</v>
      </c>
      <c r="E5" s="7">
        <v>335.5</v>
      </c>
      <c r="F5" s="7">
        <v>337.6</v>
      </c>
      <c r="G5" s="7">
        <v>338</v>
      </c>
      <c r="H5" s="8">
        <v>338.8</v>
      </c>
      <c r="I5" s="8">
        <v>337.2</v>
      </c>
      <c r="J5" s="7">
        <v>342</v>
      </c>
      <c r="K5" s="8">
        <v>350.9</v>
      </c>
      <c r="L5" s="16">
        <v>363.1</v>
      </c>
      <c r="M5" s="16">
        <v>363.1</v>
      </c>
    </row>
    <row r="6" spans="1:13" s="2" customFormat="1" ht="24" customHeight="1" thickBot="1">
      <c r="A6" s="43"/>
      <c r="B6" s="27" t="s">
        <v>2</v>
      </c>
      <c r="C6" s="11">
        <v>242</v>
      </c>
      <c r="D6" s="12">
        <v>244.6</v>
      </c>
      <c r="E6" s="12">
        <v>246.1</v>
      </c>
      <c r="F6" s="12">
        <v>247.5</v>
      </c>
      <c r="G6" s="12">
        <v>251</v>
      </c>
      <c r="H6" s="13">
        <v>251.8</v>
      </c>
      <c r="I6" s="13">
        <v>253.6</v>
      </c>
      <c r="J6" s="13">
        <v>258.89999999999998</v>
      </c>
      <c r="K6" s="13">
        <v>262.60000000000002</v>
      </c>
      <c r="L6" s="17">
        <v>275.3</v>
      </c>
      <c r="M6" s="17">
        <v>275.3</v>
      </c>
    </row>
    <row r="7" spans="1:13" s="2" customFormat="1" ht="24" customHeight="1" thickBot="1">
      <c r="A7" s="44"/>
      <c r="B7" s="28" t="s">
        <v>18</v>
      </c>
      <c r="C7" s="9">
        <f>C6/C5*100</f>
        <v>72.217248582512681</v>
      </c>
      <c r="D7" s="10">
        <f t="shared" ref="D7:I7" si="0">D6/D5*100</f>
        <v>72.971360381861572</v>
      </c>
      <c r="E7" s="10">
        <f t="shared" si="0"/>
        <v>73.353204172876303</v>
      </c>
      <c r="F7" s="10">
        <f t="shared" si="0"/>
        <v>73.311611374407576</v>
      </c>
      <c r="G7" s="10">
        <f t="shared" si="0"/>
        <v>74.260355029585796</v>
      </c>
      <c r="H7" s="10">
        <f t="shared" si="0"/>
        <v>74.321133412042499</v>
      </c>
      <c r="I7" s="10">
        <f t="shared" si="0"/>
        <v>75.207591933570583</v>
      </c>
      <c r="J7" s="10">
        <f>J6/J5*100</f>
        <v>75.701754385964904</v>
      </c>
      <c r="K7" s="10">
        <f>K6/K5*100</f>
        <v>74.836135651182687</v>
      </c>
      <c r="L7" s="14">
        <f>L6/L5*100</f>
        <v>75.819333516937476</v>
      </c>
      <c r="M7" s="14">
        <f>M6/M5*100</f>
        <v>75.819333516937476</v>
      </c>
    </row>
    <row r="8" spans="1:13" s="2" customFormat="1" ht="24" customHeight="1">
      <c r="A8" s="45" t="s">
        <v>17</v>
      </c>
      <c r="B8" s="25" t="s">
        <v>0</v>
      </c>
      <c r="C8" s="3">
        <f t="shared" ref="C8:L10" si="1">AVERAGE(C12,C16,C20)</f>
        <v>270.36666666666667</v>
      </c>
      <c r="D8" s="4">
        <f t="shared" si="1"/>
        <v>274.7</v>
      </c>
      <c r="E8" s="4">
        <f t="shared" si="1"/>
        <v>271.66666666666669</v>
      </c>
      <c r="F8" s="4">
        <f t="shared" si="1"/>
        <v>273.36666666666662</v>
      </c>
      <c r="G8" s="4">
        <f t="shared" si="1"/>
        <v>277.10000000000002</v>
      </c>
      <c r="H8" s="4">
        <f t="shared" si="1"/>
        <v>282.43333333333334</v>
      </c>
      <c r="I8" s="4">
        <f t="shared" si="1"/>
        <v>281.53333333333336</v>
      </c>
      <c r="J8" s="4">
        <f t="shared" si="1"/>
        <v>282.59999999999997</v>
      </c>
      <c r="K8" s="4">
        <f t="shared" si="1"/>
        <v>289.86666666666662</v>
      </c>
      <c r="L8" s="40">
        <f>AVERAGE(L12,L16,L20)</f>
        <v>298.16666666666663</v>
      </c>
      <c r="M8" s="40">
        <f>AVERAGE(M12,M16,M20)</f>
        <v>298.16666666666663</v>
      </c>
    </row>
    <row r="9" spans="1:13" s="2" customFormat="1" ht="24" customHeight="1">
      <c r="A9" s="46"/>
      <c r="B9" s="26" t="s">
        <v>1</v>
      </c>
      <c r="C9" s="6">
        <f t="shared" si="1"/>
        <v>298.33333333333331</v>
      </c>
      <c r="D9" s="7">
        <f t="shared" si="1"/>
        <v>304.3</v>
      </c>
      <c r="E9" s="7">
        <f t="shared" si="1"/>
        <v>300.89999999999998</v>
      </c>
      <c r="F9" s="7">
        <f t="shared" si="1"/>
        <v>302.06666666666666</v>
      </c>
      <c r="G9" s="7">
        <f t="shared" si="1"/>
        <v>304.7</v>
      </c>
      <c r="H9" s="7">
        <f t="shared" si="1"/>
        <v>309.59999999999997</v>
      </c>
      <c r="I9" s="7">
        <f t="shared" si="1"/>
        <v>309.59999999999997</v>
      </c>
      <c r="J9" s="7">
        <f t="shared" si="1"/>
        <v>311.43333333333334</v>
      </c>
      <c r="K9" s="7">
        <f t="shared" si="1"/>
        <v>317.8</v>
      </c>
      <c r="L9" s="16">
        <f t="shared" si="1"/>
        <v>325.93333333333334</v>
      </c>
      <c r="M9" s="16">
        <f t="shared" ref="M9" si="2">AVERAGE(M13,M17,M21)</f>
        <v>325.93333333333334</v>
      </c>
    </row>
    <row r="10" spans="1:13" s="2" customFormat="1" ht="24" customHeight="1" thickBot="1">
      <c r="A10" s="46"/>
      <c r="B10" s="27" t="s">
        <v>2</v>
      </c>
      <c r="C10" s="11">
        <f t="shared" si="1"/>
        <v>221.76666666666665</v>
      </c>
      <c r="D10" s="12">
        <f t="shared" si="1"/>
        <v>224.29999999999998</v>
      </c>
      <c r="E10" s="12">
        <f t="shared" si="1"/>
        <v>221.5</v>
      </c>
      <c r="F10" s="12">
        <f t="shared" si="1"/>
        <v>227.5333333333333</v>
      </c>
      <c r="G10" s="12">
        <f t="shared" si="1"/>
        <v>229.26666666666665</v>
      </c>
      <c r="H10" s="12">
        <f t="shared" si="1"/>
        <v>236</v>
      </c>
      <c r="I10" s="12">
        <f t="shared" si="1"/>
        <v>236.23333333333335</v>
      </c>
      <c r="J10" s="12">
        <f t="shared" si="1"/>
        <v>238.13333333333333</v>
      </c>
      <c r="K10" s="12">
        <f t="shared" si="1"/>
        <v>242.6</v>
      </c>
      <c r="L10" s="17">
        <f t="shared" si="1"/>
        <v>252.4</v>
      </c>
      <c r="M10" s="17">
        <f t="shared" ref="M10" si="3">AVERAGE(M14,M18,M22)</f>
        <v>252.4</v>
      </c>
    </row>
    <row r="11" spans="1:13" s="2" customFormat="1" ht="24" customHeight="1" thickBot="1">
      <c r="A11" s="47"/>
      <c r="B11" s="28" t="s">
        <v>18</v>
      </c>
      <c r="C11" s="9">
        <f>C10/C9*100</f>
        <v>74.335195530726267</v>
      </c>
      <c r="D11" s="10">
        <f t="shared" ref="D11:L11" si="4">D10/D9*100</f>
        <v>73.710154452842573</v>
      </c>
      <c r="E11" s="10">
        <f t="shared" si="4"/>
        <v>73.612495845795962</v>
      </c>
      <c r="F11" s="10">
        <f t="shared" si="4"/>
        <v>75.325535201942159</v>
      </c>
      <c r="G11" s="10">
        <f t="shared" si="4"/>
        <v>75.243408817416039</v>
      </c>
      <c r="H11" s="10">
        <f t="shared" si="4"/>
        <v>76.227390180878558</v>
      </c>
      <c r="I11" s="10">
        <f t="shared" si="4"/>
        <v>76.302756244616717</v>
      </c>
      <c r="J11" s="10">
        <f t="shared" si="4"/>
        <v>76.463662635127903</v>
      </c>
      <c r="K11" s="10">
        <f t="shared" si="4"/>
        <v>76.337319068596599</v>
      </c>
      <c r="L11" s="14">
        <f t="shared" si="4"/>
        <v>77.439149110247499</v>
      </c>
      <c r="M11" s="14">
        <f t="shared" ref="M11" si="5">M10/M9*100</f>
        <v>77.439149110247499</v>
      </c>
    </row>
    <row r="12" spans="1:13">
      <c r="A12" s="48" t="s">
        <v>14</v>
      </c>
      <c r="B12" s="25" t="s">
        <v>0</v>
      </c>
      <c r="C12" s="1">
        <v>269.39999999999998</v>
      </c>
      <c r="D12" s="20">
        <v>278.2</v>
      </c>
      <c r="E12" s="20">
        <v>266.2</v>
      </c>
      <c r="F12" s="20">
        <v>278</v>
      </c>
      <c r="G12" s="20">
        <v>277.10000000000002</v>
      </c>
      <c r="H12" s="20">
        <v>287.89999999999998</v>
      </c>
      <c r="I12" s="20">
        <v>277.60000000000002</v>
      </c>
      <c r="J12" s="20">
        <v>281.2</v>
      </c>
      <c r="K12" s="21">
        <v>293.89999999999998</v>
      </c>
      <c r="L12" s="41">
        <v>295.2</v>
      </c>
      <c r="M12" s="41">
        <v>295.2</v>
      </c>
    </row>
    <row r="13" spans="1:13">
      <c r="A13" s="49"/>
      <c r="B13" s="26" t="s">
        <v>1</v>
      </c>
      <c r="C13" s="23">
        <v>295.8</v>
      </c>
      <c r="D13" s="24">
        <v>306.39999999999998</v>
      </c>
      <c r="E13" s="24">
        <v>293.60000000000002</v>
      </c>
      <c r="F13" s="24">
        <v>306.3</v>
      </c>
      <c r="G13" s="24">
        <v>304.39999999999998</v>
      </c>
      <c r="H13" s="24">
        <v>312.8</v>
      </c>
      <c r="I13" s="24">
        <v>302.89999999999998</v>
      </c>
      <c r="J13" s="24">
        <v>308.7</v>
      </c>
      <c r="K13" s="24">
        <v>320.10000000000002</v>
      </c>
      <c r="L13" s="39">
        <v>321.60000000000002</v>
      </c>
      <c r="M13" s="39">
        <v>321.60000000000002</v>
      </c>
    </row>
    <row r="14" spans="1:13" ht="14.25" thickBot="1">
      <c r="A14" s="49"/>
      <c r="B14" s="29" t="s">
        <v>2</v>
      </c>
      <c r="C14" s="1">
        <v>220.2</v>
      </c>
      <c r="D14" s="21">
        <v>230</v>
      </c>
      <c r="E14" s="21">
        <v>218.2</v>
      </c>
      <c r="F14" s="21">
        <v>230.9</v>
      </c>
      <c r="G14" s="21">
        <v>228.9</v>
      </c>
      <c r="H14" s="21">
        <v>244.2</v>
      </c>
      <c r="I14" s="21">
        <v>236.4</v>
      </c>
      <c r="J14" s="21">
        <v>238.8</v>
      </c>
      <c r="K14" s="21">
        <v>245.8</v>
      </c>
      <c r="L14" s="41">
        <v>253</v>
      </c>
      <c r="M14" s="41">
        <v>253</v>
      </c>
    </row>
    <row r="15" spans="1:13" ht="14.25" thickBot="1">
      <c r="A15" s="49"/>
      <c r="B15" s="28" t="s">
        <v>18</v>
      </c>
      <c r="C15" s="19">
        <f>C14/C13*100</f>
        <v>74.442190669371186</v>
      </c>
      <c r="D15" s="22">
        <f t="shared" ref="D15:J15" si="6">D14/D13*100</f>
        <v>75.065274151436029</v>
      </c>
      <c r="E15" s="22">
        <f t="shared" si="6"/>
        <v>74.318801089918253</v>
      </c>
      <c r="F15" s="22">
        <f t="shared" si="6"/>
        <v>75.383610839046682</v>
      </c>
      <c r="G15" s="22">
        <f t="shared" si="6"/>
        <v>75.197109067017081</v>
      </c>
      <c r="H15" s="22">
        <f t="shared" si="6"/>
        <v>78.069053708439895</v>
      </c>
      <c r="I15" s="22">
        <f t="shared" si="6"/>
        <v>78.045559590623981</v>
      </c>
      <c r="J15" s="22">
        <f t="shared" si="6"/>
        <v>77.356656948493679</v>
      </c>
      <c r="K15" s="22">
        <f>K14/K13*100</f>
        <v>76.788503592627293</v>
      </c>
      <c r="L15" s="36">
        <f>L14/L13*100</f>
        <v>78.669154228855717</v>
      </c>
      <c r="M15" s="36">
        <f>M14/M13*100</f>
        <v>78.669154228855717</v>
      </c>
    </row>
    <row r="16" spans="1:13">
      <c r="A16" s="50" t="s">
        <v>15</v>
      </c>
      <c r="B16" s="30" t="s">
        <v>0</v>
      </c>
      <c r="C16" s="18">
        <v>272.60000000000002</v>
      </c>
      <c r="D16" s="20">
        <v>275.89999999999998</v>
      </c>
      <c r="E16" s="20">
        <v>276.2</v>
      </c>
      <c r="F16" s="20">
        <v>275.39999999999998</v>
      </c>
      <c r="G16" s="20">
        <v>277.10000000000002</v>
      </c>
      <c r="H16" s="20">
        <v>285.2</v>
      </c>
      <c r="I16" s="20">
        <v>289.3</v>
      </c>
      <c r="J16" s="20">
        <v>283.10000000000002</v>
      </c>
      <c r="K16" s="20">
        <v>290.39999999999998</v>
      </c>
      <c r="L16" s="42">
        <v>308.39999999999998</v>
      </c>
      <c r="M16" s="42">
        <v>308.39999999999998</v>
      </c>
    </row>
    <row r="17" spans="1:13">
      <c r="A17" s="51"/>
      <c r="B17" s="26" t="s">
        <v>1</v>
      </c>
      <c r="C17" s="23">
        <v>302.39999999999998</v>
      </c>
      <c r="D17" s="24">
        <v>305.39999999999998</v>
      </c>
      <c r="E17" s="24">
        <v>302.7</v>
      </c>
      <c r="F17" s="24">
        <v>300.60000000000002</v>
      </c>
      <c r="G17" s="24">
        <v>304.39999999999998</v>
      </c>
      <c r="H17" s="24">
        <v>316.7</v>
      </c>
      <c r="I17" s="24">
        <v>320.89999999999998</v>
      </c>
      <c r="J17" s="24">
        <v>312.3</v>
      </c>
      <c r="K17" s="24">
        <v>317.89999999999998</v>
      </c>
      <c r="L17" s="39">
        <v>339.2</v>
      </c>
      <c r="M17" s="39">
        <v>339.2</v>
      </c>
    </row>
    <row r="18" spans="1:13" ht="14.25" thickBot="1">
      <c r="A18" s="51"/>
      <c r="B18" s="29" t="s">
        <v>2</v>
      </c>
      <c r="C18" s="1">
        <v>222.2</v>
      </c>
      <c r="D18" s="21">
        <v>226.3</v>
      </c>
      <c r="E18" s="21">
        <v>226.8</v>
      </c>
      <c r="F18" s="21">
        <v>232.5</v>
      </c>
      <c r="G18" s="21">
        <v>228.9</v>
      </c>
      <c r="H18" s="21">
        <v>231.8</v>
      </c>
      <c r="I18" s="21">
        <v>240</v>
      </c>
      <c r="J18" s="21">
        <v>240</v>
      </c>
      <c r="K18" s="21">
        <v>243.2</v>
      </c>
      <c r="L18" s="41">
        <v>257.8</v>
      </c>
      <c r="M18" s="41">
        <v>257.8</v>
      </c>
    </row>
    <row r="19" spans="1:13" ht="14.25" thickBot="1">
      <c r="A19" s="52"/>
      <c r="B19" s="28" t="s">
        <v>18</v>
      </c>
      <c r="C19" s="19">
        <f>C18/C17*100</f>
        <v>73.478835978835974</v>
      </c>
      <c r="D19" s="22">
        <f t="shared" ref="D19:L19" si="7">D18/D17*100</f>
        <v>74.099541584806815</v>
      </c>
      <c r="E19" s="22">
        <f t="shared" si="7"/>
        <v>74.925668979187321</v>
      </c>
      <c r="F19" s="22">
        <f t="shared" si="7"/>
        <v>77.345309381237513</v>
      </c>
      <c r="G19" s="22">
        <f t="shared" si="7"/>
        <v>75.197109067017081</v>
      </c>
      <c r="H19" s="22">
        <f t="shared" si="7"/>
        <v>73.192295547837077</v>
      </c>
      <c r="I19" s="22">
        <f t="shared" si="7"/>
        <v>74.789654097849805</v>
      </c>
      <c r="J19" s="22">
        <f t="shared" si="7"/>
        <v>76.849183477425555</v>
      </c>
      <c r="K19" s="22">
        <f t="shared" si="7"/>
        <v>76.502044668134644</v>
      </c>
      <c r="L19" s="36">
        <f t="shared" si="7"/>
        <v>76.002358490566053</v>
      </c>
      <c r="M19" s="36">
        <f t="shared" ref="M19" si="8">M18/M17*100</f>
        <v>76.002358490566053</v>
      </c>
    </row>
    <row r="20" spans="1:13">
      <c r="A20" s="53" t="s">
        <v>16</v>
      </c>
      <c r="B20" s="25" t="s">
        <v>0</v>
      </c>
      <c r="C20" s="1">
        <v>269.10000000000002</v>
      </c>
      <c r="D20" s="21">
        <v>270</v>
      </c>
      <c r="E20" s="21">
        <v>272.60000000000002</v>
      </c>
      <c r="F20" s="21">
        <v>266.7</v>
      </c>
      <c r="G20" s="21">
        <v>277.10000000000002</v>
      </c>
      <c r="H20" s="21">
        <v>274.2</v>
      </c>
      <c r="I20" s="21">
        <v>277.7</v>
      </c>
      <c r="J20" s="21">
        <v>283.5</v>
      </c>
      <c r="K20" s="21">
        <v>285.3</v>
      </c>
      <c r="L20" s="41">
        <v>290.89999999999998</v>
      </c>
      <c r="M20" s="41">
        <v>290.89999999999998</v>
      </c>
    </row>
    <row r="21" spans="1:13">
      <c r="A21" s="53"/>
      <c r="B21" s="26" t="s">
        <v>1</v>
      </c>
      <c r="C21" s="23">
        <v>296.8</v>
      </c>
      <c r="D21" s="24">
        <v>301.10000000000002</v>
      </c>
      <c r="E21" s="24">
        <v>306.39999999999998</v>
      </c>
      <c r="F21" s="24">
        <v>299.3</v>
      </c>
      <c r="G21" s="24">
        <v>305.3</v>
      </c>
      <c r="H21" s="24">
        <v>299.3</v>
      </c>
      <c r="I21" s="24">
        <v>305</v>
      </c>
      <c r="J21" s="24">
        <v>313.3</v>
      </c>
      <c r="K21" s="24">
        <v>315.39999999999998</v>
      </c>
      <c r="L21" s="39">
        <v>317</v>
      </c>
      <c r="M21" s="39">
        <v>317</v>
      </c>
    </row>
    <row r="22" spans="1:13" ht="14.25" thickBot="1">
      <c r="A22" s="53"/>
      <c r="B22" s="29" t="s">
        <v>2</v>
      </c>
      <c r="C22" s="1">
        <v>222.9</v>
      </c>
      <c r="D22" s="21">
        <v>216.6</v>
      </c>
      <c r="E22" s="21">
        <v>219.5</v>
      </c>
      <c r="F22" s="21">
        <v>219.2</v>
      </c>
      <c r="G22" s="21">
        <v>230</v>
      </c>
      <c r="H22" s="21">
        <v>232</v>
      </c>
      <c r="I22" s="21">
        <v>232.3</v>
      </c>
      <c r="J22" s="21">
        <v>235.6</v>
      </c>
      <c r="K22" s="21">
        <v>238.8</v>
      </c>
      <c r="L22" s="41">
        <v>246.4</v>
      </c>
      <c r="M22" s="41">
        <v>246.4</v>
      </c>
    </row>
    <row r="23" spans="1:13" ht="14.25" thickBot="1">
      <c r="A23" s="54"/>
      <c r="B23" s="28" t="s">
        <v>18</v>
      </c>
      <c r="C23" s="19">
        <f>C22/C21*100</f>
        <v>75.101078167115901</v>
      </c>
      <c r="D23" s="22">
        <f t="shared" ref="D23:L23" si="9">D22/D21*100</f>
        <v>71.93623380936566</v>
      </c>
      <c r="E23" s="22">
        <f t="shared" si="9"/>
        <v>71.638381201044382</v>
      </c>
      <c r="F23" s="22">
        <f t="shared" si="9"/>
        <v>73.237554293351153</v>
      </c>
      <c r="G23" s="22">
        <f t="shared" si="9"/>
        <v>75.33573534228627</v>
      </c>
      <c r="H23" s="22">
        <f t="shared" si="9"/>
        <v>77.514199799532236</v>
      </c>
      <c r="I23" s="22">
        <f t="shared" si="9"/>
        <v>76.163934426229503</v>
      </c>
      <c r="J23" s="22">
        <f t="shared" si="9"/>
        <v>75.199489307373128</v>
      </c>
      <c r="K23" s="22">
        <f t="shared" si="9"/>
        <v>75.713379835129999</v>
      </c>
      <c r="L23" s="36">
        <f t="shared" si="9"/>
        <v>77.728706624605678</v>
      </c>
      <c r="M23" s="36">
        <f t="shared" ref="M23" si="10">M22/M21*100</f>
        <v>77.728706624605678</v>
      </c>
    </row>
    <row r="25" spans="1:13">
      <c r="A25" s="1" t="s">
        <v>22</v>
      </c>
    </row>
  </sheetData>
  <mergeCells count="5">
    <mergeCell ref="A4:A7"/>
    <mergeCell ref="A8:A11"/>
    <mergeCell ref="A12:A15"/>
    <mergeCell ref="A16:A19"/>
    <mergeCell ref="A20:A23"/>
  </mergeCells>
  <phoneticPr fontId="2"/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3-5</vt:lpstr>
      <vt:lpstr>'3-5'!Print_Area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2026-07-14T01:21:14Z</dcterms:modified>
</cp:coreProperties>
</file>