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heri-sv00\共同作業場\2412北陸のデータ　北経連アクションプランデータ\★2024年度HP用PDF作成とexcel\25年度作業excel埋め込み\"/>
    </mc:Choice>
  </mc:AlternateContent>
  <xr:revisionPtr revIDLastSave="0" documentId="13_ncr:1_{9526DA7A-919A-48CF-8F38-063FD708C44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xlnm.Print_Area" localSheetId="0">Sheet1!$B$1:$P$11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K7" i="1"/>
  <c r="P5" i="1" l="1"/>
  <c r="P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<sst xmlns="http://schemas.openxmlformats.org/spreadsheetml/2006/main" count="30" uniqueCount="29">
  <si>
    <t>富山県</t>
    <rPh sb="0" eb="3">
      <t>トヤマケン</t>
    </rPh>
    <phoneticPr fontId="2"/>
  </si>
  <si>
    <t>2021年度</t>
    <rPh sb="4" eb="6">
      <t>ネンド</t>
    </rPh>
    <phoneticPr fontId="2"/>
  </si>
  <si>
    <t>2013年度</t>
    <rPh sb="4" eb="6">
      <t>ネンド</t>
    </rPh>
    <phoneticPr fontId="2"/>
  </si>
  <si>
    <t>2014年度</t>
    <rPh sb="4" eb="6">
      <t>ネンド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</si>
  <si>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</si>
  <si>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</si>
  <si>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</si>
  <si>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t>2018年度</t>
    <rPh sb="4" eb="6">
      <t>ネンド</t>
    </rPh>
    <phoneticPr fontId="2"/>
  </si>
  <si>
    <t>2019年度</t>
    <rPh sb="4" eb="6">
      <t>ネンド</t>
    </rPh>
    <phoneticPr fontId="2"/>
  </si>
  <si>
    <t>2020年度</t>
    <rPh sb="4" eb="6">
      <t>ネンド</t>
    </rPh>
    <phoneticPr fontId="2"/>
  </si>
  <si>
    <t>2022年度</t>
    <rPh sb="4" eb="6">
      <t>ネンド</t>
    </rPh>
    <phoneticPr fontId="2"/>
  </si>
  <si>
    <t>基準年度</t>
    <rPh sb="0" eb="2">
      <t>キジュン</t>
    </rPh>
    <rPh sb="2" eb="4">
      <t>ネンド</t>
    </rPh>
    <phoneticPr fontId="2"/>
  </si>
  <si>
    <t>石川県</t>
    <rPh sb="0" eb="3">
      <t>イシカワケン</t>
    </rPh>
    <phoneticPr fontId="2"/>
  </si>
  <si>
    <t>2030年度</t>
    <rPh sb="4" eb="6">
      <t>ネンド</t>
    </rPh>
    <phoneticPr fontId="2"/>
  </si>
  <si>
    <t>目標</t>
    <rPh sb="0" eb="2">
      <t>モクヒョウ</t>
    </rPh>
    <phoneticPr fontId="2"/>
  </si>
  <si>
    <t>福井県</t>
    <rPh sb="0" eb="3">
      <t>フクイケン</t>
    </rPh>
    <phoneticPr fontId="2"/>
  </si>
  <si>
    <t>国全体</t>
    <rPh sb="0" eb="3">
      <t>クニゼンタイ</t>
    </rPh>
    <phoneticPr fontId="2"/>
  </si>
  <si>
    <t>（速報値）</t>
    <rPh sb="1" eb="4">
      <t>ソクホウチ</t>
    </rPh>
    <phoneticPr fontId="2"/>
  </si>
  <si>
    <t>－</t>
  </si>
  <si>
    <t>－</t>
    <phoneticPr fontId="2"/>
  </si>
  <si>
    <t>（単位：万ｔ）</t>
    <rPh sb="1" eb="3">
      <t>タンイ</t>
    </rPh>
    <rPh sb="4" eb="5">
      <t>マン</t>
    </rPh>
    <phoneticPr fontId="2"/>
  </si>
  <si>
    <t>6-6　北陸３県の温室効果ガス排出量の推移</t>
    <rPh sb="4" eb="8">
      <t>ホクリクサンケン</t>
    </rPh>
    <rPh sb="9" eb="11">
      <t>オンシツ</t>
    </rPh>
    <rPh sb="11" eb="13">
      <t>コウカ</t>
    </rPh>
    <rPh sb="15" eb="17">
      <t>ハイシュツ</t>
    </rPh>
    <rPh sb="17" eb="18">
      <t>リョウ</t>
    </rPh>
    <rPh sb="19" eb="21">
      <t>スイイ</t>
    </rPh>
    <phoneticPr fontId="2"/>
  </si>
  <si>
    <t>2023年度</t>
    <rPh sb="4" eb="6">
      <t>ネンド</t>
    </rPh>
    <phoneticPr fontId="2"/>
  </si>
  <si>
    <t>富山県「富山県カーボンニュートラル戦略の進捗と今後の方向性」</t>
    <rPh sb="0" eb="3">
      <t>トヤマケン</t>
    </rPh>
    <rPh sb="4" eb="7">
      <t>トヤマケン</t>
    </rPh>
    <rPh sb="17" eb="19">
      <t>センリャク</t>
    </rPh>
    <rPh sb="20" eb="22">
      <t>シンチョク</t>
    </rPh>
    <rPh sb="23" eb="25">
      <t>コンゴ</t>
    </rPh>
    <rPh sb="26" eb="29">
      <t>ホウコウセイ</t>
    </rPh>
    <phoneticPr fontId="2"/>
  </si>
  <si>
    <t>福井県「福井県における温室効果ガス排出量の算定結果」</t>
    <rPh sb="0" eb="3">
      <t>フクイケン</t>
    </rPh>
    <rPh sb="4" eb="7">
      <t>フクイケン</t>
    </rPh>
    <rPh sb="11" eb="13">
      <t>オンシツ</t>
    </rPh>
    <rPh sb="13" eb="15">
      <t>コウカ</t>
    </rPh>
    <rPh sb="17" eb="20">
      <t>ハイシュツリョウ</t>
    </rPh>
    <rPh sb="21" eb="23">
      <t>サンテイ</t>
    </rPh>
    <rPh sb="23" eb="25">
      <t>ケッカ</t>
    </rPh>
    <phoneticPr fontId="2"/>
  </si>
  <si>
    <t>出所：環境省「2023年度の我が国の温室効果ガス排出・吸収量について」</t>
    <rPh sb="0" eb="2">
      <t>デドコロ</t>
    </rPh>
    <rPh sb="3" eb="6">
      <t>カンキョウショウ</t>
    </rPh>
    <phoneticPr fontId="2"/>
  </si>
  <si>
    <t>石川県「石川県における温室効果ガス排出量について」</t>
    <rPh sb="0" eb="3">
      <t>イシカワケン</t>
    </rPh>
    <rPh sb="4" eb="7">
      <t>イシカワケン</t>
    </rPh>
    <rPh sb="11" eb="15">
      <t>オンシツコウカ</t>
    </rPh>
    <rPh sb="17" eb="20">
      <t>ハイシュツリョウ</t>
    </rPh>
    <phoneticPr fontId="2"/>
  </si>
  <si>
    <t>（速報値）</t>
  </si>
  <si>
    <t>（速報値）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</si>
</sst>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2" borderId="4" xfId="1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3" borderId="1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38" fontId="3" fillId="0" borderId="23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38" fontId="3" fillId="0" borderId="20" xfId="1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38" fontId="3" fillId="0" borderId="23" xfId="1" applyFont="1" applyBorder="1" applyAlignment="1">
      <alignment vertical="center"/>
    </xf>
    <xf numFmtId="38" fontId="3" fillId="0" borderId="26" xfId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3" fillId="3" borderId="27" xfId="0" applyFont="1" applyFill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1" fontId="3" fillId="0" borderId="22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"/>
  <sheetViews>
    <sheetView showGridLines="0" tabSelected="1" workbookViewId="0">
      <selection activeCell="B1" sqref="B1"/>
    </sheetView>
  </sheetViews>
  <sheetFormatPr defaultRowHeight="13.2"/>
  <cols>
    <col min="1" max="1" width="4.59765625" style="1" customWidth="1"/>
    <col min="2" max="2" width="8.09765625" style="1" customWidth="1"/>
    <col min="3" max="9" width="8.796875" style="1"/>
    <col min="10" max="11" width="9.3984375" style="1" customWidth="1"/>
    <col min="12" max="15" width="5.59765625" style="1" customWidth="1"/>
    <col min="16" max="16384" width="8.796875" style="1"/>
  </cols>
  <sheetData>
    <row r="1" spans="2:16" ht="25.2" customHeight="1" thickBot="1">
      <c r="B1" s="27" t="s">
        <v>21</v>
      </c>
    </row>
    <row r="2" spans="2:16" ht="22.2" customHeight="1" thickBot="1">
      <c r="C2" s="15" t="s">
        <v>11</v>
      </c>
      <c r="D2" s="3"/>
      <c r="E2" s="3"/>
      <c r="F2" s="3"/>
      <c r="G2" s="3"/>
      <c r="H2" s="3"/>
      <c r="I2" s="3"/>
      <c r="J2" s="3"/>
      <c r="L2" s="2"/>
      <c r="M2" s="2"/>
      <c r="O2" s="2" t="s">
        <v>20</v>
      </c>
      <c r="P2" s="15" t="s">
        <v>14</v>
      </c>
    </row>
    <row r="3" spans="2:16" ht="22.2" customHeight="1" thickBot="1">
      <c r="B3" s="20"/>
      <c r="C3" s="16" t="s">
        <v>2</v>
      </c>
      <c r="D3" s="25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36" t="s">
        <v>1</v>
      </c>
      <c r="L3" s="30" t="s">
        <v>10</v>
      </c>
      <c r="M3" s="41"/>
      <c r="N3" s="29" t="s">
        <v>22</v>
      </c>
      <c r="O3" s="31"/>
      <c r="P3" s="16" t="s">
        <v>13</v>
      </c>
    </row>
    <row r="4" spans="2:16" ht="22.2" customHeight="1">
      <c r="B4" s="21" t="s">
        <v>16</v>
      </c>
      <c r="C4" s="17">
        <v>139500</v>
      </c>
      <c r="D4" s="4">
        <v>134400</v>
      </c>
      <c r="E4" s="8">
        <v>130500</v>
      </c>
      <c r="F4" s="8">
        <v>128700</v>
      </c>
      <c r="G4" s="8">
        <v>127200</v>
      </c>
      <c r="H4" s="8">
        <v>122500</v>
      </c>
      <c r="I4" s="8">
        <v>119000</v>
      </c>
      <c r="J4" s="8">
        <v>112500</v>
      </c>
      <c r="K4" s="37">
        <v>114700</v>
      </c>
      <c r="L4" s="32">
        <v>111600</v>
      </c>
      <c r="M4" s="33"/>
      <c r="N4" s="38">
        <v>107100</v>
      </c>
      <c r="O4" s="34"/>
      <c r="P4" s="17">
        <v>76000</v>
      </c>
    </row>
    <row r="5" spans="2:16" ht="22.2" customHeight="1">
      <c r="B5" s="22" t="s">
        <v>0</v>
      </c>
      <c r="C5" s="18">
        <v>1331</v>
      </c>
      <c r="D5" s="7">
        <v>1330</v>
      </c>
      <c r="E5" s="9">
        <v>1290</v>
      </c>
      <c r="F5" s="9">
        <v>1253</v>
      </c>
      <c r="G5" s="9">
        <v>1215</v>
      </c>
      <c r="H5" s="9">
        <v>1137</v>
      </c>
      <c r="I5" s="9">
        <v>1086</v>
      </c>
      <c r="J5" s="9">
        <v>1016</v>
      </c>
      <c r="K5" s="7">
        <v>1045</v>
      </c>
      <c r="L5" s="35">
        <v>1026</v>
      </c>
      <c r="M5" s="42" t="s">
        <v>28</v>
      </c>
      <c r="N5" s="39" t="s">
        <v>19</v>
      </c>
      <c r="O5" s="13"/>
      <c r="P5" s="18">
        <f>660+37.5</f>
        <v>697.5</v>
      </c>
    </row>
    <row r="6" spans="2:16" ht="22.2" customHeight="1">
      <c r="B6" s="23" t="s">
        <v>12</v>
      </c>
      <c r="C6" s="18">
        <v>1149</v>
      </c>
      <c r="D6" s="7">
        <v>1131</v>
      </c>
      <c r="E6" s="9">
        <v>1117</v>
      </c>
      <c r="F6" s="9">
        <v>1092</v>
      </c>
      <c r="G6" s="9">
        <v>1051</v>
      </c>
      <c r="H6" s="9">
        <v>998</v>
      </c>
      <c r="I6" s="9">
        <v>930</v>
      </c>
      <c r="J6" s="9">
        <v>871</v>
      </c>
      <c r="K6" s="7">
        <v>928</v>
      </c>
      <c r="L6" s="44">
        <v>897</v>
      </c>
      <c r="M6" s="42" t="s">
        <v>27</v>
      </c>
      <c r="N6" s="39" t="s">
        <v>19</v>
      </c>
      <c r="O6" s="13"/>
      <c r="P6" s="18">
        <v>570</v>
      </c>
    </row>
    <row r="7" spans="2:16" ht="22.2" customHeight="1" thickBot="1">
      <c r="B7" s="24" t="s">
        <v>15</v>
      </c>
      <c r="C7" s="19">
        <v>1009.4</v>
      </c>
      <c r="D7" s="6">
        <v>993.6</v>
      </c>
      <c r="E7" s="10">
        <v>978.4</v>
      </c>
      <c r="F7" s="10">
        <f>908.9+81.8</f>
        <v>990.69999999999993</v>
      </c>
      <c r="G7" s="10">
        <f>870.2+81</f>
        <v>951.2</v>
      </c>
      <c r="H7" s="10">
        <f>846.8+78.8</f>
        <v>925.59999999999991</v>
      </c>
      <c r="I7" s="10">
        <f>793.2+79.6</f>
        <v>872.80000000000007</v>
      </c>
      <c r="J7" s="10">
        <f>712+82.5</f>
        <v>794.5</v>
      </c>
      <c r="K7" s="6">
        <f>728.5+81.3</f>
        <v>809.8</v>
      </c>
      <c r="L7" s="45">
        <f>742.4+84.1</f>
        <v>826.5</v>
      </c>
      <c r="M7" s="43" t="s">
        <v>17</v>
      </c>
      <c r="N7" s="40" t="s">
        <v>18</v>
      </c>
      <c r="O7" s="14"/>
      <c r="P7" s="19">
        <f>515.5+59.2</f>
        <v>574.70000000000005</v>
      </c>
    </row>
    <row r="8" spans="2:16" ht="16.8" customHeight="1">
      <c r="B8" s="12" t="s">
        <v>25</v>
      </c>
      <c r="C8" s="4"/>
      <c r="D8" s="4"/>
      <c r="E8" s="4"/>
      <c r="F8" s="4"/>
      <c r="G8" s="4"/>
      <c r="H8" s="4"/>
      <c r="I8" s="4"/>
      <c r="J8" s="4"/>
      <c r="K8" s="4"/>
      <c r="L8" s="11"/>
      <c r="M8" s="5"/>
      <c r="N8" s="11"/>
      <c r="O8" s="5"/>
      <c r="P8" s="4"/>
    </row>
    <row r="9" spans="2:16">
      <c r="B9" s="28" t="s">
        <v>23</v>
      </c>
    </row>
    <row r="10" spans="2:16">
      <c r="B10" s="28" t="s">
        <v>26</v>
      </c>
    </row>
    <row r="11" spans="2:16">
      <c r="B11" s="28" t="s">
        <v>24</v>
      </c>
    </row>
    <row r="12" spans="2:16">
      <c r="B12" s="28"/>
    </row>
  </sheetData>
  <mergeCells count="4">
    <mergeCell ref="L3:M3"/>
    <mergeCell ref="N3:O3"/>
    <mergeCell ref="L4:M4"/>
    <mergeCell ref="N4:O4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事務８（共同）</dc:creator>
  <cp:lastModifiedBy>事務８（共同）</cp:lastModifiedBy>
  <cp:lastPrinted>2025-07-07T02:40:26Z</cp:lastPrinted>
  <dcterms:created xsi:type="dcterms:W3CDTF">2015-06-05T18:19:34Z</dcterms:created>
  <dcterms:modified xsi:type="dcterms:W3CDTF">2025-07-07T02:41:02Z</dcterms:modified>
</cp:coreProperties>
</file>