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A463DF0-7B2E-443B-B4B8-E18A12CBAF6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9-1観光入込客数 " sheetId="3" r:id="rId1"/>
  </sheets>
  <definedNames>
    <definedName name="_xlnm.Print_Area" localSheetId="0">'9-1観光入込客数 '!$B$1:$J$30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27" i="3"/>
  <c r="F30" i="3" l="1"/>
  <c r="E29" i="3"/>
  <c r="F29" i="3" s="1"/>
  <c r="J33" i="3" l="1"/>
  <c r="H33" i="3"/>
  <c r="J32" i="3"/>
  <c r="H32" i="3"/>
  <c r="J30" i="3"/>
  <c r="H30" i="3"/>
  <c r="J29" i="3"/>
  <c r="H29" i="3"/>
  <c r="J27" i="3"/>
  <c r="H27" i="3"/>
  <c r="J26" i="3"/>
  <c r="H26" i="3"/>
  <c r="J24" i="3"/>
  <c r="H24" i="3"/>
  <c r="F24" i="3"/>
  <c r="J23" i="3"/>
  <c r="H23" i="3"/>
  <c r="F23" i="3"/>
  <c r="J21" i="3"/>
  <c r="H21" i="3"/>
  <c r="F21" i="3"/>
  <c r="J20" i="3"/>
  <c r="H20" i="3"/>
  <c r="F20" i="3"/>
  <c r="J18" i="3"/>
  <c r="H18" i="3"/>
  <c r="F18" i="3"/>
  <c r="J17" i="3"/>
  <c r="H17" i="3"/>
  <c r="F17" i="3"/>
  <c r="J15" i="3"/>
  <c r="H15" i="3"/>
  <c r="F15" i="3"/>
  <c r="J14" i="3"/>
  <c r="H14" i="3"/>
  <c r="F14" i="3"/>
  <c r="J12" i="3"/>
  <c r="H12" i="3"/>
  <c r="F12" i="3"/>
  <c r="J11" i="3"/>
  <c r="H11" i="3"/>
  <c r="F11" i="3"/>
  <c r="J9" i="3"/>
  <c r="H9" i="3"/>
  <c r="F9" i="3"/>
  <c r="J8" i="3"/>
  <c r="H8" i="3"/>
  <c r="F8" i="3"/>
  <c r="J6" i="3"/>
  <c r="H6" i="3"/>
  <c r="F6" i="3"/>
  <c r="J5" i="3"/>
  <c r="H5" i="3"/>
  <c r="F5" i="3"/>
</calcChain>
</file>

<file path=xl/sharedStrings.xml><?xml version="1.0" encoding="utf-8"?>
<sst xmlns="http://schemas.openxmlformats.org/spreadsheetml/2006/main" count="58" uniqueCount="27">
  <si>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</si>
  <si>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</si>
  <si>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</si>
  <si>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</si>
  <si>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</si>
  <si>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</si>
  <si>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</si>
  <si>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</si>
  <si>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</si>
  <si>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</si>
  <si>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</si>
  <si>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</si>
  <si>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</si>
  <si>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</si>
  <si>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</si>
  <si>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https://www.mlit.go.jp/kankocho/tokei_hakusyo/irikomikyaku.html</t>
    <phoneticPr fontId="3"/>
  </si>
  <si>
    <t>観光入込客数</t>
    <rPh sb="0" eb="6">
      <t>カンコウイリコミキャクスウ</t>
    </rPh>
    <phoneticPr fontId="3"/>
  </si>
  <si>
    <t>観光入込客数に対する割合（％）</t>
    <rPh sb="0" eb="6">
      <t>カンコウイリコミキャクスウ</t>
    </rPh>
    <rPh sb="7" eb="8">
      <t>タイ</t>
    </rPh>
    <rPh sb="10" eb="12">
      <t>ワリアイ</t>
    </rPh>
    <phoneticPr fontId="3"/>
  </si>
  <si>
    <t>未公表</t>
    <rPh sb="0" eb="3">
      <t>ミコウヒョウ</t>
    </rPh>
    <phoneticPr fontId="3"/>
  </si>
  <si>
    <t>・・・</t>
    <phoneticPr fontId="3"/>
  </si>
  <si>
    <t>各県観光統計</t>
    <rPh sb="0" eb="2">
      <t>カクケン</t>
    </rPh>
    <rPh sb="2" eb="4">
      <t>カンコウ</t>
    </rPh>
    <rPh sb="4" eb="6">
      <t>トウケイ</t>
    </rPh>
    <phoneticPr fontId="3"/>
  </si>
  <si>
    <t>9-1.北陸3県の観光入込客数と日帰り客数・宿泊客数の割合の推移</t>
    <rPh sb="4" eb="8">
      <t>ホクリクサンケン</t>
    </rPh>
    <rPh sb="9" eb="11">
      <t>カンコウ</t>
    </rPh>
    <rPh sb="11" eb="14">
      <t>イリコミキャク</t>
    </rPh>
    <rPh sb="14" eb="15">
      <t>スウ</t>
    </rPh>
    <rPh sb="16" eb="18">
      <t>ヒガエ</t>
    </rPh>
    <rPh sb="19" eb="20">
      <t>キャク</t>
    </rPh>
    <rPh sb="20" eb="21">
      <t>スウ</t>
    </rPh>
    <rPh sb="22" eb="25">
      <t>シュクハクキャク</t>
    </rPh>
    <rPh sb="25" eb="26">
      <t>スウ</t>
    </rPh>
    <rPh sb="27" eb="29">
      <t>ワリアイ</t>
    </rPh>
    <rPh sb="30" eb="32">
      <t>スイイ</t>
    </rPh>
    <phoneticPr fontId="3"/>
  </si>
  <si>
    <t>「統計からみた石川県の観光」
：県独自調査推計
（千人）</t>
    <rPh sb="1" eb="3">
      <t>トウケイ</t>
    </rPh>
    <rPh sb="7" eb="10">
      <t>イシカワケン</t>
    </rPh>
    <rPh sb="11" eb="13">
      <t>カンコウ</t>
    </rPh>
    <rPh sb="16" eb="17">
      <t>ケン</t>
    </rPh>
    <rPh sb="17" eb="19">
      <t>ドクジ</t>
    </rPh>
    <rPh sb="19" eb="21">
      <t>チョウサ</t>
    </rPh>
    <rPh sb="21" eb="23">
      <t>スイケイ</t>
    </rPh>
    <rPh sb="25" eb="27">
      <t>センニン</t>
    </rPh>
    <phoneticPr fontId="3"/>
  </si>
  <si>
    <t>「福井県観光客入込数(推計）」：
（公社）日本観光 振興 協会の「全国観光客数統計基準」による推計（千人）</t>
    <rPh sb="11" eb="13">
      <t>スイケイ</t>
    </rPh>
    <rPh sb="47" eb="49">
      <t>スイケイ</t>
    </rPh>
    <rPh sb="50" eb="52">
      <t>センニン</t>
    </rPh>
    <phoneticPr fontId="3"/>
  </si>
  <si>
    <t>https://www.pref.toyama.jp/sections/1015/lib/almanac/almanac_R05/_22/index.html</t>
  </si>
  <si>
    <t>富山統計年鑑→観光→22-1-1</t>
    <rPh sb="0" eb="2">
      <t>トヤマ</t>
    </rPh>
    <rPh sb="2" eb="4">
      <t>トウケイ</t>
    </rPh>
    <rPh sb="4" eb="6">
      <t>ネンカン</t>
    </rPh>
    <rPh sb="7" eb="9">
      <t>カンコウ</t>
    </rPh>
    <phoneticPr fontId="3"/>
  </si>
  <si>
    <t>「富山県観光入込客数（推計）」、「富山統計年鑑」
：観光庁の共通基準による実数推計（千人）</t>
    <rPh sb="1" eb="4">
      <t>トヤマケン</t>
    </rPh>
    <rPh sb="4" eb="10">
      <t>カンコウイリコミキャクスウ</t>
    </rPh>
    <rPh sb="11" eb="13">
      <t>スイケイ</t>
    </rPh>
    <rPh sb="17" eb="19">
      <t>トヤマ</t>
    </rPh>
    <rPh sb="19" eb="21">
      <t>トウケイ</t>
    </rPh>
    <rPh sb="21" eb="23">
      <t>ネンカン</t>
    </rPh>
    <rPh sb="42" eb="44">
      <t>センニン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</si>
</sst>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38" fontId="2" fillId="0" borderId="13" xfId="1" applyFont="1" applyBorder="1" applyAlignment="1">
      <alignment horizontal="right" vertical="center"/>
    </xf>
    <xf numFmtId="176" fontId="2" fillId="0" borderId="8" xfId="1" applyNumberFormat="1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38" fontId="2" fillId="0" borderId="6" xfId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E371-0B87-43D4-A501-C2DEABEE0443}">
  <sheetPr>
    <pageSetUpPr fitToPage="1"/>
  </sheetPr>
  <dimension ref="A1:J42"/>
  <sheetViews>
    <sheetView showGridLines="0" tabSelected="1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N12" sqref="N12"/>
    </sheetView>
  </sheetViews>
  <sheetFormatPr defaultColWidth="9" defaultRowHeight="13.2"/>
  <cols>
    <col min="1" max="1" width="3.3984375" style="1" customWidth="1"/>
    <col min="2" max="2" width="9" style="1"/>
    <col min="3" max="3" width="4" style="1" customWidth="1"/>
    <col min="4" max="4" width="9" style="1"/>
    <col min="5" max="5" width="12.19921875" style="1" customWidth="1"/>
    <col min="6" max="6" width="10.19921875" style="1" customWidth="1"/>
    <col min="7" max="7" width="12.19921875" style="1" customWidth="1"/>
    <col min="8" max="8" width="10.19921875" style="1" customWidth="1"/>
    <col min="9" max="9" width="12.19921875" style="1" customWidth="1"/>
    <col min="10" max="10" width="10.19921875" style="1" customWidth="1"/>
    <col min="11" max="16384" width="9" style="1"/>
  </cols>
  <sheetData>
    <row r="1" spans="1:10" ht="22.2" customHeight="1">
      <c r="B1" s="2" t="s">
        <v>21</v>
      </c>
    </row>
    <row r="2" spans="1:10" s="4" customFormat="1" ht="22.95" customHeight="1">
      <c r="B2" s="11"/>
      <c r="C2" s="18"/>
      <c r="D2" s="12"/>
      <c r="E2" s="36" t="s">
        <v>10</v>
      </c>
      <c r="F2" s="37"/>
      <c r="G2" s="32" t="s">
        <v>11</v>
      </c>
      <c r="H2" s="33"/>
      <c r="I2" s="34" t="s">
        <v>12</v>
      </c>
      <c r="J2" s="35"/>
    </row>
    <row r="3" spans="1:10" s="4" customFormat="1" ht="57.6">
      <c r="B3" s="13"/>
      <c r="C3" s="19"/>
      <c r="D3" s="14"/>
      <c r="E3" s="27" t="s">
        <v>26</v>
      </c>
      <c r="F3" s="27" t="s">
        <v>17</v>
      </c>
      <c r="G3" s="28" t="s">
        <v>22</v>
      </c>
      <c r="H3" s="28" t="s">
        <v>17</v>
      </c>
      <c r="I3" s="29" t="s">
        <v>23</v>
      </c>
      <c r="J3" s="29" t="s">
        <v>17</v>
      </c>
    </row>
    <row r="4" spans="1:10" ht="19.2" customHeight="1">
      <c r="A4" s="2"/>
      <c r="B4" s="31" t="s">
        <v>0</v>
      </c>
      <c r="C4" s="15" t="s">
        <v>16</v>
      </c>
      <c r="D4" s="9"/>
      <c r="E4" s="10">
        <v>15643</v>
      </c>
      <c r="F4" s="26">
        <v>100</v>
      </c>
      <c r="G4" s="10">
        <v>25018</v>
      </c>
      <c r="H4" s="26">
        <v>100</v>
      </c>
      <c r="I4" s="10">
        <v>12709</v>
      </c>
      <c r="J4" s="26">
        <v>100</v>
      </c>
    </row>
    <row r="5" spans="1:10" ht="19.2" customHeight="1">
      <c r="B5" s="31"/>
      <c r="C5" s="3"/>
      <c r="D5" s="21" t="s">
        <v>13</v>
      </c>
      <c r="E5" s="22">
        <v>11929</v>
      </c>
      <c r="F5" s="23">
        <f>E5/$E$4*100</f>
        <v>76.257751070766474</v>
      </c>
      <c r="G5" s="22">
        <v>16821</v>
      </c>
      <c r="H5" s="23">
        <f>G5/$G$4*100</f>
        <v>67.235590374930055</v>
      </c>
      <c r="I5" s="22">
        <v>10055</v>
      </c>
      <c r="J5" s="23">
        <f>I5/$I$4*100</f>
        <v>79.117161066960421</v>
      </c>
    </row>
    <row r="6" spans="1:10" ht="19.2" customHeight="1">
      <c r="A6" s="5"/>
      <c r="B6" s="31"/>
      <c r="C6" s="16"/>
      <c r="D6" s="17" t="s">
        <v>14</v>
      </c>
      <c r="E6" s="20">
        <v>3714</v>
      </c>
      <c r="F6" s="8">
        <f>E6/$E$4*100</f>
        <v>23.742248929233522</v>
      </c>
      <c r="G6" s="20">
        <v>8197</v>
      </c>
      <c r="H6" s="8">
        <f>G6/$G$4*100</f>
        <v>32.764409625069952</v>
      </c>
      <c r="I6" s="20">
        <v>2654</v>
      </c>
      <c r="J6" s="8">
        <f>I6/$I$4*100</f>
        <v>20.882838933039576</v>
      </c>
    </row>
    <row r="7" spans="1:10" ht="19.2" customHeight="1">
      <c r="A7" s="5"/>
      <c r="B7" s="31" t="s">
        <v>1</v>
      </c>
      <c r="C7" s="15" t="s">
        <v>16</v>
      </c>
      <c r="D7" s="9"/>
      <c r="E7" s="10">
        <v>15614</v>
      </c>
      <c r="F7" s="26">
        <v>100</v>
      </c>
      <c r="G7" s="10">
        <v>24588</v>
      </c>
      <c r="H7" s="26">
        <v>100</v>
      </c>
      <c r="I7" s="10">
        <v>16522</v>
      </c>
      <c r="J7" s="26">
        <v>100</v>
      </c>
    </row>
    <row r="8" spans="1:10" ht="19.2" customHeight="1">
      <c r="A8" s="2"/>
      <c r="B8" s="31"/>
      <c r="C8" s="3"/>
      <c r="D8" s="21" t="s">
        <v>13</v>
      </c>
      <c r="E8" s="22">
        <v>12621</v>
      </c>
      <c r="F8" s="24">
        <f>E8/$E$7*100</f>
        <v>80.831305238888177</v>
      </c>
      <c r="G8" s="22">
        <v>16474</v>
      </c>
      <c r="H8" s="24">
        <f>G8/$G$7*100</f>
        <v>67.000162680982584</v>
      </c>
      <c r="I8" s="22">
        <v>13531</v>
      </c>
      <c r="J8" s="24">
        <f>I8/$I$7*100</f>
        <v>81.896864786345475</v>
      </c>
    </row>
    <row r="9" spans="1:10" ht="19.2" customHeight="1">
      <c r="A9" s="2"/>
      <c r="B9" s="31"/>
      <c r="C9" s="16"/>
      <c r="D9" s="17" t="s">
        <v>14</v>
      </c>
      <c r="E9" s="20">
        <v>2993</v>
      </c>
      <c r="F9" s="7">
        <f>E9/$E$7*100</f>
        <v>19.168694761111823</v>
      </c>
      <c r="G9" s="20">
        <v>8114</v>
      </c>
      <c r="H9" s="7">
        <f>G9/$G$7*100</f>
        <v>32.999837319017402</v>
      </c>
      <c r="I9" s="20">
        <v>2991</v>
      </c>
      <c r="J9" s="7">
        <f>I9/$I$7*100</f>
        <v>18.103135213654522</v>
      </c>
    </row>
    <row r="10" spans="1:10" ht="19.2" customHeight="1">
      <c r="A10" s="2"/>
      <c r="B10" s="31" t="s">
        <v>2</v>
      </c>
      <c r="C10" s="3" t="s">
        <v>16</v>
      </c>
      <c r="D10" s="9"/>
      <c r="E10" s="10">
        <v>16371.607060521714</v>
      </c>
      <c r="F10" s="26">
        <v>100</v>
      </c>
      <c r="G10" s="10">
        <v>24753</v>
      </c>
      <c r="H10" s="26">
        <v>100</v>
      </c>
      <c r="I10" s="10">
        <v>16053</v>
      </c>
      <c r="J10" s="26">
        <v>100</v>
      </c>
    </row>
    <row r="11" spans="1:10" ht="19.2" customHeight="1">
      <c r="A11" s="2"/>
      <c r="B11" s="31"/>
      <c r="C11" s="3"/>
      <c r="D11" s="21" t="s">
        <v>13</v>
      </c>
      <c r="E11" s="22">
        <v>13155.307128995686</v>
      </c>
      <c r="F11" s="24">
        <f>E11/$E$10*100</f>
        <v>80.354403085560406</v>
      </c>
      <c r="G11" s="22">
        <v>16737</v>
      </c>
      <c r="H11" s="24">
        <f>G11/$G$10*100</f>
        <v>67.616046539813354</v>
      </c>
      <c r="I11" s="22">
        <v>12966</v>
      </c>
      <c r="J11" s="24">
        <f>I11/$I$10*100</f>
        <v>80.769949542141646</v>
      </c>
    </row>
    <row r="12" spans="1:10" ht="19.2" customHeight="1">
      <c r="B12" s="31"/>
      <c r="C12" s="16"/>
      <c r="D12" s="17" t="s">
        <v>14</v>
      </c>
      <c r="E12" s="20">
        <v>3216.2999315260267</v>
      </c>
      <c r="F12" s="7">
        <f>E12/$E$10*100</f>
        <v>19.645596914439583</v>
      </c>
      <c r="G12" s="20">
        <v>8016</v>
      </c>
      <c r="H12" s="7">
        <f>G12/$G$10*100</f>
        <v>32.383953460186646</v>
      </c>
      <c r="I12" s="20">
        <v>3087</v>
      </c>
      <c r="J12" s="7">
        <f>I12/$I$10*100</f>
        <v>19.230050457858344</v>
      </c>
    </row>
    <row r="13" spans="1:10" ht="19.2" customHeight="1">
      <c r="B13" s="31" t="s">
        <v>3</v>
      </c>
      <c r="C13" s="3" t="s">
        <v>16</v>
      </c>
      <c r="D13" s="9"/>
      <c r="E13" s="10">
        <v>15751.694304312281</v>
      </c>
      <c r="F13" s="26">
        <v>100</v>
      </c>
      <c r="G13" s="10">
        <v>24915</v>
      </c>
      <c r="H13" s="26">
        <v>100</v>
      </c>
      <c r="I13" s="10">
        <v>16969</v>
      </c>
      <c r="J13" s="26">
        <v>100</v>
      </c>
    </row>
    <row r="14" spans="1:10" ht="19.2" customHeight="1">
      <c r="B14" s="31"/>
      <c r="C14" s="3"/>
      <c r="D14" s="21" t="s">
        <v>13</v>
      </c>
      <c r="E14" s="22">
        <v>12160.444953199327</v>
      </c>
      <c r="F14" s="24">
        <f>E14/$E$13*100</f>
        <v>77.200869431996338</v>
      </c>
      <c r="G14" s="22">
        <v>16671</v>
      </c>
      <c r="H14" s="24">
        <f>G14/$G$13*100</f>
        <v>66.91149909692956</v>
      </c>
      <c r="I14" s="22">
        <v>13728</v>
      </c>
      <c r="J14" s="24">
        <f>I14/$I$13*100</f>
        <v>80.900465554835293</v>
      </c>
    </row>
    <row r="15" spans="1:10" ht="19.2" customHeight="1">
      <c r="B15" s="31"/>
      <c r="C15" s="16"/>
      <c r="D15" s="17" t="s">
        <v>14</v>
      </c>
      <c r="E15" s="20">
        <v>3591.2493511129542</v>
      </c>
      <c r="F15" s="7">
        <f>E15/$E$13*100</f>
        <v>22.799130568003669</v>
      </c>
      <c r="G15" s="20">
        <v>8244</v>
      </c>
      <c r="H15" s="7">
        <f>G15/$G$13*100</f>
        <v>33.08850090307044</v>
      </c>
      <c r="I15" s="20">
        <v>3241</v>
      </c>
      <c r="J15" s="7">
        <f>I15/$I$13*100</f>
        <v>19.099534445164711</v>
      </c>
    </row>
    <row r="16" spans="1:10" ht="19.2" customHeight="1">
      <c r="B16" s="31" t="s">
        <v>4</v>
      </c>
      <c r="C16" s="15" t="s">
        <v>16</v>
      </c>
      <c r="D16" s="9"/>
      <c r="E16" s="10">
        <v>14816.581181507829</v>
      </c>
      <c r="F16" s="26">
        <v>100</v>
      </c>
      <c r="G16" s="10">
        <v>24899</v>
      </c>
      <c r="H16" s="26">
        <v>100</v>
      </c>
      <c r="I16" s="10">
        <v>18095</v>
      </c>
      <c r="J16" s="26">
        <v>100</v>
      </c>
    </row>
    <row r="17" spans="2:10" ht="19.2" customHeight="1">
      <c r="B17" s="31"/>
      <c r="C17" s="3"/>
      <c r="D17" s="21" t="s">
        <v>13</v>
      </c>
      <c r="E17" s="22">
        <v>11431.75075122005</v>
      </c>
      <c r="F17" s="24">
        <f>E17/$E$16*100</f>
        <v>77.155118385121852</v>
      </c>
      <c r="G17" s="22">
        <v>16723</v>
      </c>
      <c r="H17" s="24">
        <f>G17/$G$16*100</f>
        <v>67.163339893168398</v>
      </c>
      <c r="I17" s="22">
        <v>14975</v>
      </c>
      <c r="J17" s="24">
        <f>I17/$I$16*100</f>
        <v>82.757667864050845</v>
      </c>
    </row>
    <row r="18" spans="2:10" ht="19.2" customHeight="1">
      <c r="B18" s="31"/>
      <c r="C18" s="16"/>
      <c r="D18" s="17" t="s">
        <v>14</v>
      </c>
      <c r="E18" s="20">
        <v>3384.8304302877787</v>
      </c>
      <c r="F18" s="7">
        <f>E18/$E$16*100</f>
        <v>22.844881614878158</v>
      </c>
      <c r="G18" s="20">
        <v>8176</v>
      </c>
      <c r="H18" s="7">
        <f>G18/$G$16*100</f>
        <v>32.836660106831602</v>
      </c>
      <c r="I18" s="20">
        <v>3120</v>
      </c>
      <c r="J18" s="7">
        <f>I18/$I$16*100</f>
        <v>17.242332135949155</v>
      </c>
    </row>
    <row r="19" spans="2:10" ht="19.2" customHeight="1">
      <c r="B19" s="31" t="s">
        <v>5</v>
      </c>
      <c r="C19" s="15" t="s">
        <v>16</v>
      </c>
      <c r="D19" s="9"/>
      <c r="E19" s="10">
        <v>11039</v>
      </c>
      <c r="F19" s="26">
        <v>100</v>
      </c>
      <c r="G19" s="10">
        <v>13252</v>
      </c>
      <c r="H19" s="26">
        <v>100</v>
      </c>
      <c r="I19" s="10">
        <v>11706</v>
      </c>
      <c r="J19" s="26">
        <v>100</v>
      </c>
    </row>
    <row r="20" spans="2:10" ht="19.2" customHeight="1">
      <c r="B20" s="31"/>
      <c r="C20" s="3"/>
      <c r="D20" s="21" t="s">
        <v>13</v>
      </c>
      <c r="E20" s="22">
        <v>9131</v>
      </c>
      <c r="F20" s="24">
        <f>E20/$E$19*100</f>
        <v>82.715825708850446</v>
      </c>
      <c r="G20" s="22">
        <v>8689</v>
      </c>
      <c r="H20" s="24">
        <f>G20/$G$19*100</f>
        <v>65.567461515242982</v>
      </c>
      <c r="I20" s="22">
        <v>9705</v>
      </c>
      <c r="J20" s="24">
        <f>I20/$I$19*100</f>
        <v>82.906201947719111</v>
      </c>
    </row>
    <row r="21" spans="2:10" ht="19.2" customHeight="1">
      <c r="B21" s="31"/>
      <c r="C21" s="16"/>
      <c r="D21" s="17" t="s">
        <v>14</v>
      </c>
      <c r="E21" s="20">
        <v>1908</v>
      </c>
      <c r="F21" s="7">
        <f>E21/$E$19*100</f>
        <v>17.284174291149558</v>
      </c>
      <c r="G21" s="20">
        <v>4563</v>
      </c>
      <c r="H21" s="7">
        <f>G21/$G$19*100</f>
        <v>34.432538484757018</v>
      </c>
      <c r="I21" s="20">
        <v>2001</v>
      </c>
      <c r="J21" s="7">
        <f>I21/$I$19*100</f>
        <v>17.093798052280881</v>
      </c>
    </row>
    <row r="22" spans="2:10" ht="19.2" customHeight="1">
      <c r="B22" s="31" t="s">
        <v>6</v>
      </c>
      <c r="C22" s="15" t="s">
        <v>16</v>
      </c>
      <c r="D22" s="9"/>
      <c r="E22" s="10">
        <v>10737.298051782889</v>
      </c>
      <c r="F22" s="26">
        <v>100</v>
      </c>
      <c r="G22" s="10">
        <v>12307</v>
      </c>
      <c r="H22" s="26">
        <v>100</v>
      </c>
      <c r="I22" s="10">
        <v>12356</v>
      </c>
      <c r="J22" s="26">
        <v>100</v>
      </c>
    </row>
    <row r="23" spans="2:10" ht="19.2" customHeight="1">
      <c r="B23" s="31"/>
      <c r="C23" s="3"/>
      <c r="D23" s="21" t="s">
        <v>13</v>
      </c>
      <c r="E23" s="22">
        <v>8475.8170895683779</v>
      </c>
      <c r="F23" s="24">
        <f>E23/$E$22*100</f>
        <v>78.938081523787076</v>
      </c>
      <c r="G23" s="22">
        <v>8445</v>
      </c>
      <c r="H23" s="24">
        <f>G23/$G$22*100</f>
        <v>68.619484846022587</v>
      </c>
      <c r="I23" s="22">
        <v>10363</v>
      </c>
      <c r="J23" s="24">
        <f>I23/$I$22*100</f>
        <v>83.870184525736477</v>
      </c>
    </row>
    <row r="24" spans="2:10" ht="19.2" customHeight="1">
      <c r="B24" s="31"/>
      <c r="C24" s="16"/>
      <c r="D24" s="17" t="s">
        <v>14</v>
      </c>
      <c r="E24" s="20">
        <v>2261.4809622145112</v>
      </c>
      <c r="F24" s="7">
        <f>E24/$E$22*100</f>
        <v>21.061918476212931</v>
      </c>
      <c r="G24" s="20">
        <v>3862</v>
      </c>
      <c r="H24" s="7">
        <f>G24/$G$22*100</f>
        <v>31.380515153977413</v>
      </c>
      <c r="I24" s="20">
        <v>1993</v>
      </c>
      <c r="J24" s="7">
        <f>I24/$I$22*100</f>
        <v>16.129815474263516</v>
      </c>
    </row>
    <row r="25" spans="2:10" ht="19.2" customHeight="1">
      <c r="B25" s="31" t="s">
        <v>7</v>
      </c>
      <c r="C25" s="15" t="s">
        <v>16</v>
      </c>
      <c r="D25" s="9"/>
      <c r="E25" s="10">
        <v>13926</v>
      </c>
      <c r="F25" s="26">
        <v>100</v>
      </c>
      <c r="G25" s="10">
        <v>18253</v>
      </c>
      <c r="H25" s="26">
        <v>100</v>
      </c>
      <c r="I25" s="10">
        <v>15191</v>
      </c>
      <c r="J25" s="26">
        <v>100</v>
      </c>
    </row>
    <row r="26" spans="2:10" ht="19.2" customHeight="1">
      <c r="B26" s="31"/>
      <c r="C26" s="3"/>
      <c r="D26" s="21" t="s">
        <v>13</v>
      </c>
      <c r="E26" s="25">
        <v>11415</v>
      </c>
      <c r="F26" s="24">
        <f>E26/$E$25*100</f>
        <v>81.968978888410177</v>
      </c>
      <c r="G26" s="22">
        <v>11629</v>
      </c>
      <c r="H26" s="24">
        <f>G26/$G$25*100</f>
        <v>63.710075056155155</v>
      </c>
      <c r="I26" s="22">
        <v>12790</v>
      </c>
      <c r="J26" s="24">
        <f>I26/$I$25*100</f>
        <v>84.194588901323158</v>
      </c>
    </row>
    <row r="27" spans="2:10" ht="19.2" customHeight="1">
      <c r="B27" s="31"/>
      <c r="C27" s="16"/>
      <c r="D27" s="17" t="s">
        <v>14</v>
      </c>
      <c r="E27" s="6">
        <v>2511</v>
      </c>
      <c r="F27" s="7">
        <f>E27/$E$25*100</f>
        <v>18.031021111589833</v>
      </c>
      <c r="G27" s="20">
        <v>6624</v>
      </c>
      <c r="H27" s="7">
        <f>G27/$G$25*100</f>
        <v>36.289924943844845</v>
      </c>
      <c r="I27" s="20">
        <v>2401</v>
      </c>
      <c r="J27" s="7">
        <f>I27/$I$25*100</f>
        <v>15.805411098676847</v>
      </c>
    </row>
    <row r="28" spans="2:10" ht="19.2" customHeight="1">
      <c r="B28" s="31" t="s">
        <v>8</v>
      </c>
      <c r="C28" s="15" t="s">
        <v>16</v>
      </c>
      <c r="D28" s="9"/>
      <c r="E28" s="10">
        <v>14094</v>
      </c>
      <c r="F28" s="26">
        <v>100</v>
      </c>
      <c r="G28" s="10">
        <v>21538</v>
      </c>
      <c r="H28" s="26">
        <v>100</v>
      </c>
      <c r="I28" s="10">
        <v>17598</v>
      </c>
      <c r="J28" s="26">
        <v>100</v>
      </c>
    </row>
    <row r="29" spans="2:10" ht="19.2" customHeight="1">
      <c r="B29" s="31"/>
      <c r="C29" s="3"/>
      <c r="D29" s="21" t="s">
        <v>13</v>
      </c>
      <c r="E29" s="25">
        <f>E28-E30</f>
        <v>11007</v>
      </c>
      <c r="F29" s="24">
        <f>E29/$E$28*100</f>
        <v>78.097062579821198</v>
      </c>
      <c r="G29" s="22">
        <v>13332</v>
      </c>
      <c r="H29" s="24">
        <f>G29/$G$28*100</f>
        <v>61.899897854954034</v>
      </c>
      <c r="I29" s="22">
        <v>14966</v>
      </c>
      <c r="J29" s="24">
        <f>I29/$I$28*100</f>
        <v>85.043754972155924</v>
      </c>
    </row>
    <row r="30" spans="2:10" ht="19.2" customHeight="1">
      <c r="B30" s="31"/>
      <c r="C30" s="16"/>
      <c r="D30" s="17" t="s">
        <v>14</v>
      </c>
      <c r="E30" s="30">
        <v>3087</v>
      </c>
      <c r="F30" s="7">
        <f>E30/$E$28*100</f>
        <v>21.902937420178802</v>
      </c>
      <c r="G30" s="20">
        <v>8206</v>
      </c>
      <c r="H30" s="7">
        <f>G30/$G$28*100</f>
        <v>38.100102145045966</v>
      </c>
      <c r="I30" s="20">
        <v>2632</v>
      </c>
      <c r="J30" s="7">
        <f>I30/$I$28*100</f>
        <v>14.956245027844073</v>
      </c>
    </row>
    <row r="31" spans="2:10" ht="19.2" hidden="1" customHeight="1">
      <c r="B31" s="31" t="s">
        <v>9</v>
      </c>
      <c r="C31" s="15" t="s">
        <v>16</v>
      </c>
      <c r="D31" s="9"/>
      <c r="E31" s="10"/>
      <c r="F31" s="10"/>
      <c r="G31" s="10"/>
      <c r="H31" s="10"/>
      <c r="I31" s="10">
        <v>20691</v>
      </c>
      <c r="J31" s="26">
        <v>100</v>
      </c>
    </row>
    <row r="32" spans="2:10" ht="19.2" hidden="1" customHeight="1">
      <c r="B32" s="31"/>
      <c r="C32" s="3"/>
      <c r="D32" s="21" t="s">
        <v>13</v>
      </c>
      <c r="E32" s="25" t="s">
        <v>18</v>
      </c>
      <c r="F32" s="25" t="s">
        <v>19</v>
      </c>
      <c r="G32" s="22"/>
      <c r="H32" s="24" t="e">
        <f>G32/$G$31*100</f>
        <v>#DIV/0!</v>
      </c>
      <c r="I32" s="22">
        <v>18142</v>
      </c>
      <c r="J32" s="24">
        <f>I32/$I$31*100</f>
        <v>87.680634092117344</v>
      </c>
    </row>
    <row r="33" spans="2:10" ht="19.2" hidden="1" customHeight="1">
      <c r="B33" s="31"/>
      <c r="C33" s="16"/>
      <c r="D33" s="17" t="s">
        <v>14</v>
      </c>
      <c r="E33" s="6" t="s">
        <v>18</v>
      </c>
      <c r="F33" s="6" t="s">
        <v>19</v>
      </c>
      <c r="G33" s="20"/>
      <c r="H33" s="7" t="e">
        <f>G33/$G$31*100</f>
        <v>#DIV/0!</v>
      </c>
      <c r="I33" s="20">
        <v>2549</v>
      </c>
      <c r="J33" s="7">
        <f>I33/$I$31*100</f>
        <v>12.319365907882654</v>
      </c>
    </row>
    <row r="39" spans="2:10">
      <c r="B39" s="1" t="s">
        <v>15</v>
      </c>
    </row>
    <row r="40" spans="2:10">
      <c r="B40" s="1" t="s">
        <v>20</v>
      </c>
    </row>
    <row r="41" spans="2:10">
      <c r="B41" s="1" t="s">
        <v>25</v>
      </c>
    </row>
    <row r="42" spans="2:10">
      <c r="B42" s="1" t="s">
        <v>24</v>
      </c>
    </row>
  </sheetData>
  <mergeCells count="13">
    <mergeCell ref="G2:H2"/>
    <mergeCell ref="I2:J2"/>
    <mergeCell ref="B7:B9"/>
    <mergeCell ref="B10:B12"/>
    <mergeCell ref="B13:B15"/>
    <mergeCell ref="B4:B6"/>
    <mergeCell ref="E2:F2"/>
    <mergeCell ref="B25:B27"/>
    <mergeCell ref="B28:B30"/>
    <mergeCell ref="B31:B33"/>
    <mergeCell ref="B16:B18"/>
    <mergeCell ref="B19:B21"/>
    <mergeCell ref="B22:B24"/>
  </mergeCells>
  <phoneticPr fontId="3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9-1観光入込客数 </vt:lpstr>
      <vt:lpstr>'9-1観光入込客数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2025-08-28T05:41:53Z</dcterms:modified>
</cp:coreProperties>
</file>