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heri-sv00\共同作業場\2412北陸のデータ　北経連アクションプランデータ\★2025年度HP用\"/>
    </mc:Choice>
  </mc:AlternateContent>
  <xr:revisionPtr revIDLastSave="0" documentId="13_ncr:1_{8D7CC0B4-AD1A-4FD3-90FC-AA23F5DB93A6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2-6移動者（外国人含む）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0" i="7" l="1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AH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E16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AA10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E10" i="7" s="1"/>
  <c r="AF8" i="7"/>
  <c r="AG8" i="7"/>
  <c r="AH8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W10" i="7" s="1"/>
  <c r="X9" i="7"/>
  <c r="X10" i="7" s="1"/>
  <c r="Y9" i="7"/>
  <c r="Z9" i="7"/>
  <c r="AA9" i="7"/>
  <c r="AB9" i="7"/>
  <c r="AC9" i="7"/>
  <c r="AD9" i="7"/>
  <c r="AE9" i="7"/>
  <c r="AF9" i="7"/>
  <c r="AG9" i="7"/>
  <c r="AH9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W13" i="7" s="1"/>
  <c r="X11" i="7"/>
  <c r="Y11" i="7"/>
  <c r="Z11" i="7"/>
  <c r="Z13" i="7" s="1"/>
  <c r="AA11" i="7"/>
  <c r="AA13" i="7" s="1"/>
  <c r="AB11" i="7"/>
  <c r="AC11" i="7"/>
  <c r="AD11" i="7"/>
  <c r="AE11" i="7"/>
  <c r="AE13" i="7" s="1"/>
  <c r="AF11" i="7"/>
  <c r="AG11" i="7"/>
  <c r="AH11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V13" i="7" s="1"/>
  <c r="W12" i="7"/>
  <c r="X12" i="7"/>
  <c r="Y12" i="7"/>
  <c r="Z12" i="7"/>
  <c r="AA12" i="7"/>
  <c r="AB12" i="7"/>
  <c r="AC12" i="7"/>
  <c r="AD12" i="7"/>
  <c r="AE12" i="7"/>
  <c r="AF12" i="7"/>
  <c r="AG12" i="7"/>
  <c r="AH12" i="7"/>
  <c r="E12" i="7"/>
  <c r="E11" i="7"/>
  <c r="E9" i="7"/>
  <c r="E8" i="7"/>
  <c r="E10" i="7" s="1"/>
  <c r="F5" i="7"/>
  <c r="G5" i="7"/>
  <c r="H5" i="7"/>
  <c r="H7" i="7" s="1"/>
  <c r="I5" i="7"/>
  <c r="J5" i="7"/>
  <c r="K5" i="7"/>
  <c r="K7" i="7" s="1"/>
  <c r="L5" i="7"/>
  <c r="L7" i="7" s="1"/>
  <c r="M5" i="7"/>
  <c r="N5" i="7"/>
  <c r="O5" i="7"/>
  <c r="P5" i="7"/>
  <c r="P7" i="7" s="1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AH5" i="7"/>
  <c r="F6" i="7"/>
  <c r="G6" i="7"/>
  <c r="G7" i="7" s="1"/>
  <c r="H6" i="7"/>
  <c r="I6" i="7"/>
  <c r="I7" i="7" s="1"/>
  <c r="J6" i="7"/>
  <c r="K6" i="7"/>
  <c r="L6" i="7"/>
  <c r="M6" i="7"/>
  <c r="M7" i="7" s="1"/>
  <c r="N6" i="7"/>
  <c r="O6" i="7"/>
  <c r="O7" i="7" s="1"/>
  <c r="P6" i="7"/>
  <c r="Q6" i="7"/>
  <c r="Q7" i="7" s="1"/>
  <c r="R6" i="7"/>
  <c r="S6" i="7"/>
  <c r="T6" i="7"/>
  <c r="U6" i="7"/>
  <c r="V6" i="7"/>
  <c r="W6" i="7"/>
  <c r="X6" i="7"/>
  <c r="Y6" i="7"/>
  <c r="Z6" i="7"/>
  <c r="AA6" i="7"/>
  <c r="AB6" i="7"/>
  <c r="AC6" i="7"/>
  <c r="AC7" i="7" s="1"/>
  <c r="AD6" i="7"/>
  <c r="AE6" i="7"/>
  <c r="AF6" i="7"/>
  <c r="AG6" i="7"/>
  <c r="AH6" i="7"/>
  <c r="F7" i="7"/>
  <c r="J7" i="7"/>
  <c r="N7" i="7"/>
  <c r="R7" i="7"/>
  <c r="E6" i="7"/>
  <c r="E7" i="7"/>
  <c r="E5" i="7"/>
  <c r="S13" i="7" l="1"/>
  <c r="Z10" i="7"/>
  <c r="V10" i="7"/>
  <c r="T10" i="7"/>
  <c r="S10" i="7"/>
  <c r="AA7" i="7"/>
  <c r="S7" i="7"/>
  <c r="AG7" i="7"/>
  <c r="V7" i="7"/>
  <c r="AH13" i="7"/>
  <c r="AG13" i="7"/>
  <c r="AF13" i="7"/>
  <c r="AD13" i="7"/>
  <c r="AC13" i="7"/>
  <c r="AB13" i="7"/>
  <c r="Y13" i="7"/>
  <c r="X13" i="7"/>
  <c r="U13" i="7"/>
  <c r="T13" i="7"/>
  <c r="AH10" i="7"/>
  <c r="AG10" i="7"/>
  <c r="AF10" i="7"/>
  <c r="AD10" i="7"/>
  <c r="AC10" i="7"/>
  <c r="AB10" i="7"/>
  <c r="Y10" i="7"/>
  <c r="U10" i="7"/>
  <c r="AH7" i="7"/>
  <c r="AF7" i="7"/>
  <c r="AD7" i="7"/>
  <c r="AB7" i="7"/>
  <c r="Z7" i="7"/>
  <c r="X7" i="7"/>
  <c r="U7" i="7"/>
  <c r="T7" i="7"/>
  <c r="AE7" i="7"/>
  <c r="Y7" i="7"/>
  <c r="W7" i="7"/>
</calcChain>
</file>

<file path=xl/sharedStrings.xml><?xml version="1.0" encoding="utf-8"?>
<sst xmlns="http://schemas.openxmlformats.org/spreadsheetml/2006/main" count="126" uniqueCount="45">
  <si>
    <t>富山県</t>
    <rPh sb="0" eb="3">
      <t>トヤマケン</t>
    </rPh>
    <phoneticPr fontId="3"/>
  </si>
  <si>
    <t>北陸三県</t>
    <rPh sb="0" eb="4">
      <t>ホクリクサンケン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</si>
  <si>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</si>
  <si>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</si>
  <si>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</si>
  <si>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</si>
  <si>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2000年</t>
    <rPh sb="4" eb="5">
      <t>ネン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</si>
  <si>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</si>
  <si>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</si>
  <si>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転入超過</t>
    <rPh sb="0" eb="2">
      <t>テンニュウ</t>
    </rPh>
    <rPh sb="2" eb="4">
      <t>チョウカ</t>
    </rPh>
    <phoneticPr fontId="3"/>
  </si>
  <si>
    <t>2001年</t>
    <rPh sb="4" eb="5">
      <t>ネン</t>
    </rPh>
    <phoneticPr fontId="3"/>
  </si>
  <si>
    <t>2002年</t>
    <rPh sb="4" eb="5">
      <t>ネン</t>
    </rPh>
    <phoneticPr fontId="3"/>
  </si>
  <si>
    <t>2003年</t>
    <rPh sb="4" eb="5">
      <t>ネン</t>
    </rPh>
    <phoneticPr fontId="3"/>
  </si>
  <si>
    <t>2004年</t>
    <rPh sb="4" eb="5">
      <t>ネン</t>
    </rPh>
    <phoneticPr fontId="3"/>
  </si>
  <si>
    <t>2005年</t>
    <rPh sb="4" eb="5">
      <t>ネン</t>
    </rPh>
    <phoneticPr fontId="3"/>
  </si>
  <si>
    <t>2006年</t>
    <rPh sb="4" eb="5">
      <t>ネン</t>
    </rPh>
    <phoneticPr fontId="3"/>
  </si>
  <si>
    <t>総数</t>
    <rPh sb="0" eb="2">
      <t>ソウスウ</t>
    </rPh>
    <phoneticPr fontId="3"/>
  </si>
  <si>
    <t>2007年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</si>
  <si>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</si>
  <si>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</si>
  <si>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</si>
  <si>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</si>
  <si>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</si>
  <si>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</si>
  <si>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</si>
  <si>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</si>
  <si>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</si>
  <si>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</si>
  <si>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</si>
  <si>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</si>
  <si>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</si>
  <si>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2023年</t>
  </si>
  <si>
    <t>2022年</t>
  </si>
  <si>
    <t>2021年</t>
  </si>
  <si>
    <t>（人）</t>
    <rPh sb="1" eb="2">
      <t>ニン</t>
    </rPh>
    <phoneticPr fontId="3"/>
  </si>
  <si>
    <t>2024年</t>
    <phoneticPr fontId="3"/>
  </si>
  <si>
    <t>https://www.e-stat.go.jp/dbview?sid=0003422373</t>
  </si>
  <si>
    <t>うち外国人</t>
    <rPh sb="2" eb="4">
      <t>ガイコク</t>
    </rPh>
    <rPh sb="4" eb="5">
      <t>ジン</t>
    </rPh>
    <phoneticPr fontId="3"/>
  </si>
  <si>
    <t>移動者数</t>
    <rPh sb="0" eb="2">
      <t>イドウ</t>
    </rPh>
    <rPh sb="2" eb="3">
      <t>シャ</t>
    </rPh>
    <rPh sb="3" eb="4">
      <t>スウ</t>
    </rPh>
    <phoneticPr fontId="3"/>
  </si>
  <si>
    <t>2-6.北陸3県人口の転出入の推移</t>
    <rPh sb="4" eb="8">
      <t>ホクリクサンケン</t>
    </rPh>
    <rPh sb="8" eb="10">
      <t>ジンコウ</t>
    </rPh>
    <rPh sb="11" eb="13">
      <t>テンシュツ</t>
    </rPh>
    <rPh sb="13" eb="14">
      <t>ニュウ</t>
    </rPh>
    <rPh sb="15" eb="17">
      <t>スイイ</t>
    </rPh>
    <phoneticPr fontId="3"/>
  </si>
  <si>
    <t>日本人</t>
    <rPh sb="0" eb="3">
      <t>ニホンジン</t>
    </rPh>
    <phoneticPr fontId="3"/>
  </si>
  <si>
    <t>移動者数</t>
    <rPh sb="0" eb="2">
      <t>イドウ</t>
    </rPh>
    <rPh sb="2" eb="3">
      <t>シャ</t>
    </rPh>
    <rPh sb="3" eb="4">
      <t>スウ</t>
    </rPh>
    <phoneticPr fontId="3"/>
  </si>
  <si>
    <t>※2013年まで日本人移動者数のみ。2014年から2019年まで外国人移動者数は調査なしのため総移動者数。</t>
    <rPh sb="5" eb="6">
      <t>ネン</t>
    </rPh>
    <rPh sb="8" eb="11">
      <t>ニホンジン</t>
    </rPh>
    <rPh sb="11" eb="13">
      <t>イドウ</t>
    </rPh>
    <rPh sb="13" eb="14">
      <t>シャ</t>
    </rPh>
    <rPh sb="14" eb="15">
      <t>スウ</t>
    </rPh>
    <rPh sb="22" eb="23">
      <t>ネン</t>
    </rPh>
    <rPh sb="29" eb="30">
      <t>ネン</t>
    </rPh>
    <rPh sb="32" eb="34">
      <t>ガイコク</t>
    </rPh>
    <rPh sb="34" eb="35">
      <t>ジン</t>
    </rPh>
    <rPh sb="35" eb="37">
      <t>イドウ</t>
    </rPh>
    <rPh sb="37" eb="38">
      <t>シャ</t>
    </rPh>
    <rPh sb="38" eb="39">
      <t>スウ</t>
    </rPh>
    <rPh sb="40" eb="42">
      <t>チョウサ</t>
    </rPh>
    <rPh sb="47" eb="48">
      <t>ソウ</t>
    </rPh>
    <rPh sb="48" eb="52">
      <t>イドウシャスウ</t>
    </rPh>
    <phoneticPr fontId="3"/>
  </si>
  <si>
    <t>※2020年から日本人移動者数、外国人移動者数の調査の数値</t>
    <rPh sb="5" eb="6">
      <t>ネン</t>
    </rPh>
    <rPh sb="8" eb="13">
      <t>ニホンジンイドウ</t>
    </rPh>
    <rPh sb="13" eb="14">
      <t>シャ</t>
    </rPh>
    <rPh sb="14" eb="15">
      <t>スウ</t>
    </rPh>
    <rPh sb="16" eb="18">
      <t>ガイコク</t>
    </rPh>
    <rPh sb="18" eb="19">
      <t>ジン</t>
    </rPh>
    <rPh sb="19" eb="21">
      <t>イドウ</t>
    </rPh>
    <rPh sb="21" eb="22">
      <t>シャ</t>
    </rPh>
    <rPh sb="22" eb="23">
      <t>スウ</t>
    </rPh>
    <rPh sb="24" eb="26">
      <t>チョウサ</t>
    </rPh>
    <rPh sb="27" eb="29">
      <t>スウチ</t>
    </rPh>
    <phoneticPr fontId="3"/>
  </si>
  <si>
    <t>総移動者数</t>
    <rPh sb="0" eb="1">
      <t>ソウ</t>
    </rPh>
    <rPh sb="1" eb="3">
      <t>イドウ</t>
    </rPh>
    <rPh sb="3" eb="4">
      <t>シャ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</si>
</sst>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△&quot;\ #,##0;&quot;▲&quot;\ #,##0"/>
    <numFmt numFmtId="177" formatCode="&quot;&quot;\ #,##0;&quot;▲&quot;\ #,##0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38" fontId="2" fillId="0" borderId="21" xfId="1" applyFont="1" applyFill="1" applyBorder="1" applyAlignment="1">
      <alignment horizontal="center" vertical="center"/>
    </xf>
    <xf numFmtId="38" fontId="2" fillId="0" borderId="22" xfId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0" fontId="2" fillId="0" borderId="0" xfId="0" applyFont="1" applyFill="1" applyBorder="1"/>
    <xf numFmtId="176" fontId="2" fillId="0" borderId="0" xfId="0" applyNumberFormat="1" applyFont="1" applyFill="1" applyBorder="1"/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/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7" fontId="2" fillId="0" borderId="7" xfId="1" applyNumberFormat="1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176" fontId="2" fillId="0" borderId="28" xfId="1" applyNumberFormat="1" applyFont="1" applyFill="1" applyBorder="1" applyAlignment="1">
      <alignment vertical="center"/>
    </xf>
    <xf numFmtId="176" fontId="2" fillId="0" borderId="29" xfId="1" applyNumberFormat="1" applyFont="1" applyFill="1" applyBorder="1" applyAlignment="1">
      <alignment vertical="center"/>
    </xf>
    <xf numFmtId="177" fontId="2" fillId="0" borderId="28" xfId="1" applyNumberFormat="1" applyFont="1" applyFill="1" applyBorder="1" applyAlignment="1">
      <alignment vertical="center"/>
    </xf>
    <xf numFmtId="177" fontId="2" fillId="0" borderId="29" xfId="1" applyNumberFormat="1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177" fontId="2" fillId="0" borderId="31" xfId="1" applyNumberFormat="1" applyFont="1" applyFill="1" applyBorder="1" applyAlignment="1">
      <alignment vertical="center"/>
    </xf>
    <xf numFmtId="177" fontId="2" fillId="0" borderId="32" xfId="1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38" fontId="2" fillId="0" borderId="34" xfId="1" applyFont="1" applyFill="1" applyBorder="1" applyAlignment="1">
      <alignment vertical="center"/>
    </xf>
    <xf numFmtId="38" fontId="2" fillId="0" borderId="35" xfId="1" applyFont="1" applyFill="1" applyBorder="1" applyAlignment="1">
      <alignment vertical="center"/>
    </xf>
    <xf numFmtId="176" fontId="2" fillId="0" borderId="36" xfId="1" applyNumberFormat="1" applyFont="1" applyFill="1" applyBorder="1" applyAlignment="1">
      <alignment vertical="center"/>
    </xf>
    <xf numFmtId="38" fontId="2" fillId="0" borderId="37" xfId="1" applyFont="1" applyFill="1" applyBorder="1" applyAlignment="1">
      <alignment vertical="center"/>
    </xf>
    <xf numFmtId="177" fontId="2" fillId="0" borderId="36" xfId="1" applyNumberFormat="1" applyFont="1" applyFill="1" applyBorder="1" applyAlignment="1">
      <alignment vertical="center"/>
    </xf>
    <xf numFmtId="177" fontId="2" fillId="0" borderId="37" xfId="1" applyNumberFormat="1" applyFont="1" applyFill="1" applyBorder="1" applyAlignment="1">
      <alignment vertical="center"/>
    </xf>
    <xf numFmtId="38" fontId="2" fillId="0" borderId="38" xfId="1" applyFont="1" applyFill="1" applyBorder="1" applyAlignment="1">
      <alignment vertical="center"/>
    </xf>
    <xf numFmtId="177" fontId="2" fillId="0" borderId="39" xfId="1" applyNumberFormat="1" applyFont="1" applyFill="1" applyBorder="1" applyAlignment="1">
      <alignment vertical="center"/>
    </xf>
    <xf numFmtId="0" fontId="2" fillId="0" borderId="40" xfId="0" applyFont="1" applyFill="1" applyBorder="1" applyAlignment="1">
      <alignment horizontal="center" vertical="center"/>
    </xf>
    <xf numFmtId="38" fontId="2" fillId="0" borderId="41" xfId="1" applyFont="1" applyFill="1" applyBorder="1" applyAlignment="1">
      <alignment vertical="center"/>
    </xf>
    <xf numFmtId="38" fontId="2" fillId="0" borderId="42" xfId="1" applyFont="1" applyFill="1" applyBorder="1" applyAlignment="1">
      <alignment vertical="center"/>
    </xf>
    <xf numFmtId="176" fontId="2" fillId="0" borderId="43" xfId="1" applyNumberFormat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177" fontId="2" fillId="0" borderId="43" xfId="1" applyNumberFormat="1" applyFont="1" applyFill="1" applyBorder="1" applyAlignment="1">
      <alignment vertical="center"/>
    </xf>
    <xf numFmtId="177" fontId="2" fillId="0" borderId="44" xfId="1" applyNumberFormat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177" fontId="2" fillId="0" borderId="46" xfId="1" applyNumberFormat="1" applyFont="1" applyFill="1" applyBorder="1" applyAlignment="1">
      <alignment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38" fontId="2" fillId="0" borderId="48" xfId="1" applyFont="1" applyFill="1" applyBorder="1" applyAlignment="1">
      <alignment vertical="center"/>
    </xf>
    <xf numFmtId="38" fontId="2" fillId="0" borderId="50" xfId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38" fontId="2" fillId="0" borderId="49" xfId="1" applyFont="1" applyFill="1" applyBorder="1" applyAlignment="1">
      <alignment vertical="center"/>
    </xf>
    <xf numFmtId="177" fontId="2" fillId="0" borderId="51" xfId="1" applyNumberFormat="1" applyFont="1" applyFill="1" applyBorder="1" applyAlignment="1">
      <alignment vertical="center"/>
    </xf>
    <xf numFmtId="177" fontId="2" fillId="0" borderId="49" xfId="1" applyNumberFormat="1" applyFont="1" applyFill="1" applyBorder="1" applyAlignment="1">
      <alignment vertical="center"/>
    </xf>
    <xf numFmtId="38" fontId="2" fillId="0" borderId="52" xfId="1" applyFont="1" applyFill="1" applyBorder="1" applyAlignment="1">
      <alignment vertical="center"/>
    </xf>
    <xf numFmtId="177" fontId="2" fillId="0" borderId="5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A062-8509-412B-94CF-3B86C88485C7}">
  <dimension ref="B1:AH57"/>
  <sheetViews>
    <sheetView showGridLines="0" tabSelected="1" zoomScale="85" zoomScaleNormal="85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B1" sqref="B1"/>
    </sheetView>
  </sheetViews>
  <sheetFormatPr defaultRowHeight="13.2"/>
  <cols>
    <col min="1" max="1" width="3" style="15" customWidth="1"/>
    <col min="2" max="5" width="8.796875" style="15"/>
    <col min="6" max="6" width="8.796875" style="15" customWidth="1"/>
    <col min="7" max="9" width="8.796875" style="16" customWidth="1"/>
    <col min="10" max="10" width="8.796875" style="16"/>
    <col min="11" max="14" width="8.796875" style="16" customWidth="1"/>
    <col min="15" max="15" width="8.796875" style="16"/>
    <col min="16" max="19" width="8.796875" style="16" customWidth="1"/>
    <col min="20" max="34" width="8.796875" style="16"/>
    <col min="35" max="35" width="3.8984375" style="15" customWidth="1"/>
    <col min="36" max="16384" width="8.796875" style="15"/>
  </cols>
  <sheetData>
    <row r="1" spans="2:34" ht="25.2" customHeight="1" thickBot="1">
      <c r="B1" s="30" t="s">
        <v>39</v>
      </c>
      <c r="AE1" s="21"/>
      <c r="AF1" s="21"/>
      <c r="AG1" s="21"/>
      <c r="AH1" s="21" t="s">
        <v>34</v>
      </c>
    </row>
    <row r="2" spans="2:34" s="22" customFormat="1" ht="30.6" customHeight="1" thickBot="1">
      <c r="B2" s="23"/>
      <c r="C2" s="26"/>
      <c r="D2" s="4"/>
      <c r="E2" s="60" t="s">
        <v>6</v>
      </c>
      <c r="F2" s="17" t="s">
        <v>10</v>
      </c>
      <c r="G2" s="17" t="s">
        <v>11</v>
      </c>
      <c r="H2" s="17" t="s">
        <v>12</v>
      </c>
      <c r="I2" s="17" t="s">
        <v>13</v>
      </c>
      <c r="J2" s="17" t="s">
        <v>14</v>
      </c>
      <c r="K2" s="17" t="s">
        <v>15</v>
      </c>
      <c r="L2" s="17" t="s">
        <v>17</v>
      </c>
      <c r="M2" s="17" t="s">
        <v>18</v>
      </c>
      <c r="N2" s="17" t="s">
        <v>19</v>
      </c>
      <c r="O2" s="17" t="s">
        <v>20</v>
      </c>
      <c r="P2" s="17" t="s">
        <v>21</v>
      </c>
      <c r="Q2" s="17" t="s">
        <v>22</v>
      </c>
      <c r="R2" s="17" t="s">
        <v>23</v>
      </c>
      <c r="S2" s="17" t="s">
        <v>24</v>
      </c>
      <c r="T2" s="17" t="s">
        <v>25</v>
      </c>
      <c r="U2" s="17" t="s">
        <v>26</v>
      </c>
      <c r="V2" s="17" t="s">
        <v>27</v>
      </c>
      <c r="W2" s="17" t="s">
        <v>28</v>
      </c>
      <c r="X2" s="17" t="s">
        <v>29</v>
      </c>
      <c r="Y2" s="77" t="s">
        <v>30</v>
      </c>
      <c r="Z2" s="78"/>
      <c r="AA2" s="77" t="s">
        <v>33</v>
      </c>
      <c r="AB2" s="78"/>
      <c r="AC2" s="77" t="s">
        <v>32</v>
      </c>
      <c r="AD2" s="78"/>
      <c r="AE2" s="77" t="s">
        <v>31</v>
      </c>
      <c r="AF2" s="78"/>
      <c r="AG2" s="77" t="s">
        <v>35</v>
      </c>
      <c r="AH2" s="79"/>
    </row>
    <row r="3" spans="2:34" s="25" customFormat="1" ht="19.2" customHeight="1">
      <c r="B3" s="24"/>
      <c r="D3" s="3"/>
      <c r="E3" s="61" t="s">
        <v>40</v>
      </c>
      <c r="F3" s="41" t="s">
        <v>40</v>
      </c>
      <c r="G3" s="41" t="s">
        <v>40</v>
      </c>
      <c r="H3" s="41" t="s">
        <v>40</v>
      </c>
      <c r="I3" s="41" t="s">
        <v>40</v>
      </c>
      <c r="J3" s="41" t="s">
        <v>40</v>
      </c>
      <c r="K3" s="41" t="s">
        <v>40</v>
      </c>
      <c r="L3" s="41" t="s">
        <v>40</v>
      </c>
      <c r="M3" s="41" t="s">
        <v>40</v>
      </c>
      <c r="N3" s="41" t="s">
        <v>40</v>
      </c>
      <c r="O3" s="27" t="s">
        <v>40</v>
      </c>
      <c r="P3" s="27" t="s">
        <v>40</v>
      </c>
      <c r="Q3" s="27" t="s">
        <v>40</v>
      </c>
      <c r="R3" s="27" t="s">
        <v>40</v>
      </c>
      <c r="S3" s="80" t="s">
        <v>44</v>
      </c>
      <c r="T3" s="80" t="s">
        <v>44</v>
      </c>
      <c r="U3" s="80" t="s">
        <v>44</v>
      </c>
      <c r="V3" s="80" t="s">
        <v>44</v>
      </c>
      <c r="W3" s="80" t="s">
        <v>44</v>
      </c>
      <c r="X3" s="80" t="s">
        <v>44</v>
      </c>
      <c r="Y3" s="71" t="s">
        <v>44</v>
      </c>
      <c r="Z3" s="29"/>
      <c r="AA3" s="71" t="s">
        <v>44</v>
      </c>
      <c r="AB3" s="29"/>
      <c r="AC3" s="71" t="s">
        <v>44</v>
      </c>
      <c r="AD3" s="29"/>
      <c r="AE3" s="71" t="s">
        <v>44</v>
      </c>
      <c r="AF3" s="29"/>
      <c r="AG3" s="71" t="s">
        <v>44</v>
      </c>
      <c r="AH3" s="4"/>
    </row>
    <row r="4" spans="2:34" s="22" customFormat="1" ht="19.2" customHeight="1" thickBot="1">
      <c r="B4" s="24"/>
      <c r="C4" s="25"/>
      <c r="D4" s="3"/>
      <c r="E4" s="62" t="s">
        <v>41</v>
      </c>
      <c r="F4" s="28" t="s">
        <v>38</v>
      </c>
      <c r="G4" s="28" t="s">
        <v>38</v>
      </c>
      <c r="H4" s="28" t="s">
        <v>38</v>
      </c>
      <c r="I4" s="28" t="s">
        <v>38</v>
      </c>
      <c r="J4" s="28" t="s">
        <v>41</v>
      </c>
      <c r="K4" s="28" t="s">
        <v>38</v>
      </c>
      <c r="L4" s="28" t="s">
        <v>38</v>
      </c>
      <c r="M4" s="28" t="s">
        <v>38</v>
      </c>
      <c r="N4" s="28" t="s">
        <v>38</v>
      </c>
      <c r="O4" s="28" t="s">
        <v>41</v>
      </c>
      <c r="P4" s="28" t="s">
        <v>41</v>
      </c>
      <c r="Q4" s="28" t="s">
        <v>41</v>
      </c>
      <c r="R4" s="28" t="s">
        <v>41</v>
      </c>
      <c r="S4" s="81"/>
      <c r="T4" s="81"/>
      <c r="U4" s="81"/>
      <c r="V4" s="81"/>
      <c r="W4" s="81"/>
      <c r="X4" s="81"/>
      <c r="Z4" s="42" t="s">
        <v>37</v>
      </c>
      <c r="AA4" s="25"/>
      <c r="AB4" s="42" t="s">
        <v>37</v>
      </c>
      <c r="AC4" s="25"/>
      <c r="AD4" s="42" t="s">
        <v>37</v>
      </c>
      <c r="AE4" s="25"/>
      <c r="AF4" s="42" t="s">
        <v>37</v>
      </c>
      <c r="AG4" s="25"/>
      <c r="AH4" s="51" t="s">
        <v>37</v>
      </c>
    </row>
    <row r="5" spans="2:34" s="18" customFormat="1" ht="30.6" customHeight="1">
      <c r="B5" s="82" t="s">
        <v>1</v>
      </c>
      <c r="C5" s="72" t="s">
        <v>16</v>
      </c>
      <c r="D5" s="4" t="s">
        <v>7</v>
      </c>
      <c r="E5" s="63">
        <f>E14+E23+E32</f>
        <v>51210</v>
      </c>
      <c r="F5" s="9">
        <f t="shared" ref="F5:AH5" si="0">F14+F23+F32</f>
        <v>49561</v>
      </c>
      <c r="G5" s="9">
        <f t="shared" si="0"/>
        <v>48580</v>
      </c>
      <c r="H5" s="9">
        <f t="shared" si="0"/>
        <v>47418</v>
      </c>
      <c r="I5" s="9">
        <f t="shared" si="0"/>
        <v>45676</v>
      </c>
      <c r="J5" s="9">
        <f t="shared" si="0"/>
        <v>43611</v>
      </c>
      <c r="K5" s="9">
        <f t="shared" si="0"/>
        <v>43778</v>
      </c>
      <c r="L5" s="9">
        <f t="shared" si="0"/>
        <v>42138</v>
      </c>
      <c r="M5" s="9">
        <f t="shared" si="0"/>
        <v>40021</v>
      </c>
      <c r="N5" s="9">
        <f t="shared" si="0"/>
        <v>40549</v>
      </c>
      <c r="O5" s="9">
        <f t="shared" si="0"/>
        <v>38904</v>
      </c>
      <c r="P5" s="9">
        <f t="shared" si="0"/>
        <v>39262</v>
      </c>
      <c r="Q5" s="9">
        <f t="shared" si="0"/>
        <v>38762</v>
      </c>
      <c r="R5" s="9">
        <f t="shared" si="0"/>
        <v>38448</v>
      </c>
      <c r="S5" s="9">
        <f t="shared" si="0"/>
        <v>39260</v>
      </c>
      <c r="T5" s="9">
        <f t="shared" si="0"/>
        <v>41808</v>
      </c>
      <c r="U5" s="9">
        <f t="shared" si="0"/>
        <v>41229</v>
      </c>
      <c r="V5" s="9">
        <f t="shared" si="0"/>
        <v>43295</v>
      </c>
      <c r="W5" s="9">
        <f t="shared" si="0"/>
        <v>42615</v>
      </c>
      <c r="X5" s="9">
        <f t="shared" si="0"/>
        <v>42635</v>
      </c>
      <c r="Y5" s="5">
        <f t="shared" si="0"/>
        <v>41868</v>
      </c>
      <c r="Z5" s="43">
        <f t="shared" si="0"/>
        <v>4754</v>
      </c>
      <c r="AA5" s="5">
        <f t="shared" si="0"/>
        <v>43314</v>
      </c>
      <c r="AB5" s="43">
        <f t="shared" si="0"/>
        <v>5768</v>
      </c>
      <c r="AC5" s="5">
        <f t="shared" si="0"/>
        <v>43194</v>
      </c>
      <c r="AD5" s="43">
        <f t="shared" si="0"/>
        <v>6526</v>
      </c>
      <c r="AE5" s="5">
        <f t="shared" si="0"/>
        <v>42055</v>
      </c>
      <c r="AF5" s="43">
        <f t="shared" si="0"/>
        <v>6225</v>
      </c>
      <c r="AG5" s="5">
        <f t="shared" si="0"/>
        <v>42358</v>
      </c>
      <c r="AH5" s="52">
        <f t="shared" si="0"/>
        <v>6944</v>
      </c>
    </row>
    <row r="6" spans="2:34" s="2" customFormat="1" ht="30.6" customHeight="1">
      <c r="B6" s="83"/>
      <c r="C6" s="73"/>
      <c r="D6" s="12" t="s">
        <v>8</v>
      </c>
      <c r="E6" s="64">
        <f>E15+E24+E33</f>
        <v>54732</v>
      </c>
      <c r="F6" s="14">
        <f t="shared" ref="F6:AH6" si="1">F15+F24+F33</f>
        <v>55840</v>
      </c>
      <c r="G6" s="14">
        <f t="shared" si="1"/>
        <v>53239</v>
      </c>
      <c r="H6" s="14">
        <f t="shared" si="1"/>
        <v>52738</v>
      </c>
      <c r="I6" s="14">
        <f t="shared" si="1"/>
        <v>51198</v>
      </c>
      <c r="J6" s="14">
        <f t="shared" si="1"/>
        <v>49623</v>
      </c>
      <c r="K6" s="14">
        <f t="shared" si="1"/>
        <v>49306</v>
      </c>
      <c r="L6" s="14">
        <f t="shared" si="1"/>
        <v>48663</v>
      </c>
      <c r="M6" s="14">
        <f t="shared" si="1"/>
        <v>46238</v>
      </c>
      <c r="N6" s="14">
        <f t="shared" si="1"/>
        <v>45641</v>
      </c>
      <c r="O6" s="14">
        <f t="shared" si="1"/>
        <v>41483</v>
      </c>
      <c r="P6" s="14">
        <f t="shared" si="1"/>
        <v>41387</v>
      </c>
      <c r="Q6" s="14">
        <f t="shared" si="1"/>
        <v>41497</v>
      </c>
      <c r="R6" s="14">
        <f t="shared" si="1"/>
        <v>42639</v>
      </c>
      <c r="S6" s="14">
        <f t="shared" si="1"/>
        <v>43293</v>
      </c>
      <c r="T6" s="14">
        <f t="shared" si="1"/>
        <v>45407</v>
      </c>
      <c r="U6" s="14">
        <f t="shared" si="1"/>
        <v>45627</v>
      </c>
      <c r="V6" s="14">
        <f t="shared" si="1"/>
        <v>46183</v>
      </c>
      <c r="W6" s="14">
        <f t="shared" si="1"/>
        <v>48115</v>
      </c>
      <c r="X6" s="14">
        <f t="shared" si="1"/>
        <v>50899</v>
      </c>
      <c r="Y6" s="13">
        <f t="shared" si="1"/>
        <v>46869</v>
      </c>
      <c r="Z6" s="44">
        <f t="shared" si="1"/>
        <v>4226</v>
      </c>
      <c r="AA6" s="13">
        <f t="shared" si="1"/>
        <v>47952</v>
      </c>
      <c r="AB6" s="44">
        <f t="shared" si="1"/>
        <v>5546</v>
      </c>
      <c r="AC6" s="13">
        <f t="shared" si="1"/>
        <v>50481</v>
      </c>
      <c r="AD6" s="44">
        <f t="shared" si="1"/>
        <v>7605</v>
      </c>
      <c r="AE6" s="13">
        <f t="shared" si="1"/>
        <v>49786</v>
      </c>
      <c r="AF6" s="44">
        <f t="shared" si="1"/>
        <v>7140</v>
      </c>
      <c r="AG6" s="13">
        <f t="shared" si="1"/>
        <v>50343</v>
      </c>
      <c r="AH6" s="53">
        <f t="shared" si="1"/>
        <v>6996</v>
      </c>
    </row>
    <row r="7" spans="2:34" s="18" customFormat="1" ht="30.6" customHeight="1">
      <c r="B7" s="83"/>
      <c r="C7" s="73"/>
      <c r="D7" s="33" t="s">
        <v>9</v>
      </c>
      <c r="E7" s="65">
        <f>E5-E6</f>
        <v>-3522</v>
      </c>
      <c r="F7" s="35">
        <f t="shared" ref="F7:AH7" si="2">F5-F6</f>
        <v>-6279</v>
      </c>
      <c r="G7" s="35">
        <f t="shared" si="2"/>
        <v>-4659</v>
      </c>
      <c r="H7" s="35">
        <f t="shared" si="2"/>
        <v>-5320</v>
      </c>
      <c r="I7" s="35">
        <f t="shared" si="2"/>
        <v>-5522</v>
      </c>
      <c r="J7" s="35">
        <f t="shared" si="2"/>
        <v>-6012</v>
      </c>
      <c r="K7" s="35">
        <f t="shared" si="2"/>
        <v>-5528</v>
      </c>
      <c r="L7" s="35">
        <f t="shared" si="2"/>
        <v>-6525</v>
      </c>
      <c r="M7" s="35">
        <f t="shared" si="2"/>
        <v>-6217</v>
      </c>
      <c r="N7" s="35">
        <f t="shared" si="2"/>
        <v>-5092</v>
      </c>
      <c r="O7" s="35">
        <f t="shared" si="2"/>
        <v>-2579</v>
      </c>
      <c r="P7" s="35">
        <f t="shared" si="2"/>
        <v>-2125</v>
      </c>
      <c r="Q7" s="35">
        <f t="shared" si="2"/>
        <v>-2735</v>
      </c>
      <c r="R7" s="35">
        <f t="shared" si="2"/>
        <v>-4191</v>
      </c>
      <c r="S7" s="35">
        <f t="shared" si="2"/>
        <v>-4033</v>
      </c>
      <c r="T7" s="35">
        <f t="shared" si="2"/>
        <v>-3599</v>
      </c>
      <c r="U7" s="35">
        <f t="shared" si="2"/>
        <v>-4398</v>
      </c>
      <c r="V7" s="35">
        <f t="shared" si="2"/>
        <v>-2888</v>
      </c>
      <c r="W7" s="35">
        <f t="shared" si="2"/>
        <v>-5500</v>
      </c>
      <c r="X7" s="35">
        <f t="shared" si="2"/>
        <v>-8264</v>
      </c>
      <c r="Y7" s="34">
        <f t="shared" si="2"/>
        <v>-5001</v>
      </c>
      <c r="Z7" s="47">
        <f t="shared" si="2"/>
        <v>528</v>
      </c>
      <c r="AA7" s="34">
        <f t="shared" si="2"/>
        <v>-4638</v>
      </c>
      <c r="AB7" s="47">
        <f t="shared" si="2"/>
        <v>222</v>
      </c>
      <c r="AC7" s="34">
        <f t="shared" si="2"/>
        <v>-7287</v>
      </c>
      <c r="AD7" s="45">
        <f t="shared" si="2"/>
        <v>-1079</v>
      </c>
      <c r="AE7" s="34">
        <f t="shared" si="2"/>
        <v>-7731</v>
      </c>
      <c r="AF7" s="45">
        <f t="shared" si="2"/>
        <v>-915</v>
      </c>
      <c r="AG7" s="34">
        <f t="shared" si="2"/>
        <v>-7985</v>
      </c>
      <c r="AH7" s="54">
        <f t="shared" si="2"/>
        <v>-52</v>
      </c>
    </row>
    <row r="8" spans="2:34" s="18" customFormat="1" ht="30.6" customHeight="1">
      <c r="B8" s="83"/>
      <c r="C8" s="74" t="s">
        <v>4</v>
      </c>
      <c r="D8" s="3" t="s">
        <v>7</v>
      </c>
      <c r="E8" s="66">
        <f>E17+E26+E35</f>
        <v>30095</v>
      </c>
      <c r="F8" s="10">
        <f t="shared" ref="F8:AH8" si="3">F17+F26+F35</f>
        <v>28808</v>
      </c>
      <c r="G8" s="10">
        <f t="shared" si="3"/>
        <v>28484</v>
      </c>
      <c r="H8" s="10">
        <f t="shared" si="3"/>
        <v>27732</v>
      </c>
      <c r="I8" s="10">
        <f t="shared" si="3"/>
        <v>26929</v>
      </c>
      <c r="J8" s="10">
        <f t="shared" si="3"/>
        <v>25597</v>
      </c>
      <c r="K8" s="10">
        <f t="shared" si="3"/>
        <v>25811</v>
      </c>
      <c r="L8" s="10">
        <f t="shared" si="3"/>
        <v>24576</v>
      </c>
      <c r="M8" s="10">
        <f t="shared" si="3"/>
        <v>23520</v>
      </c>
      <c r="N8" s="10">
        <f t="shared" si="3"/>
        <v>23820</v>
      </c>
      <c r="O8" s="10">
        <f t="shared" si="3"/>
        <v>22928</v>
      </c>
      <c r="P8" s="10">
        <f t="shared" si="3"/>
        <v>22956</v>
      </c>
      <c r="Q8" s="10">
        <f t="shared" si="3"/>
        <v>22788</v>
      </c>
      <c r="R8" s="10">
        <f t="shared" si="3"/>
        <v>22821</v>
      </c>
      <c r="S8" s="10">
        <f t="shared" si="3"/>
        <v>23094</v>
      </c>
      <c r="T8" s="10">
        <f t="shared" si="3"/>
        <v>24741</v>
      </c>
      <c r="U8" s="10">
        <f t="shared" si="3"/>
        <v>24234</v>
      </c>
      <c r="V8" s="10">
        <f t="shared" si="3"/>
        <v>25716</v>
      </c>
      <c r="W8" s="10">
        <f t="shared" si="3"/>
        <v>25399</v>
      </c>
      <c r="X8" s="10">
        <f t="shared" si="3"/>
        <v>25370</v>
      </c>
      <c r="Y8" s="2">
        <f t="shared" si="3"/>
        <v>24967</v>
      </c>
      <c r="Z8" s="46">
        <f t="shared" si="3"/>
        <v>2795</v>
      </c>
      <c r="AA8" s="2">
        <f t="shared" si="3"/>
        <v>25673</v>
      </c>
      <c r="AB8" s="46">
        <f t="shared" si="3"/>
        <v>3474</v>
      </c>
      <c r="AC8" s="2">
        <f t="shared" si="3"/>
        <v>25673</v>
      </c>
      <c r="AD8" s="46">
        <f t="shared" si="3"/>
        <v>4138</v>
      </c>
      <c r="AE8" s="2">
        <f t="shared" si="3"/>
        <v>25000</v>
      </c>
      <c r="AF8" s="46">
        <f t="shared" si="3"/>
        <v>3917</v>
      </c>
      <c r="AG8" s="2">
        <f t="shared" si="3"/>
        <v>25390</v>
      </c>
      <c r="AH8" s="55">
        <f t="shared" si="3"/>
        <v>4257</v>
      </c>
    </row>
    <row r="9" spans="2:34" s="2" customFormat="1" ht="30.6" customHeight="1">
      <c r="B9" s="83"/>
      <c r="C9" s="73"/>
      <c r="D9" s="12" t="s">
        <v>8</v>
      </c>
      <c r="E9" s="64">
        <f>E18+E27+E36</f>
        <v>31286</v>
      </c>
      <c r="F9" s="14">
        <f t="shared" ref="F9:AH9" si="4">F18+F27+F36</f>
        <v>32017</v>
      </c>
      <c r="G9" s="14">
        <f t="shared" si="4"/>
        <v>30376</v>
      </c>
      <c r="H9" s="14">
        <f t="shared" si="4"/>
        <v>30122</v>
      </c>
      <c r="I9" s="14">
        <f t="shared" si="4"/>
        <v>29364</v>
      </c>
      <c r="J9" s="14">
        <f t="shared" si="4"/>
        <v>28266</v>
      </c>
      <c r="K9" s="14">
        <f t="shared" si="4"/>
        <v>28138</v>
      </c>
      <c r="L9" s="14">
        <f t="shared" si="4"/>
        <v>27636</v>
      </c>
      <c r="M9" s="14">
        <f t="shared" si="4"/>
        <v>26391</v>
      </c>
      <c r="N9" s="14">
        <f t="shared" si="4"/>
        <v>26240</v>
      </c>
      <c r="O9" s="14">
        <f t="shared" si="4"/>
        <v>23496</v>
      </c>
      <c r="P9" s="14">
        <f t="shared" si="4"/>
        <v>23386</v>
      </c>
      <c r="Q9" s="14">
        <f t="shared" si="4"/>
        <v>23503</v>
      </c>
      <c r="R9" s="14">
        <f t="shared" si="4"/>
        <v>24145</v>
      </c>
      <c r="S9" s="14">
        <f t="shared" si="4"/>
        <v>24508</v>
      </c>
      <c r="T9" s="14">
        <f t="shared" si="4"/>
        <v>25639</v>
      </c>
      <c r="U9" s="14">
        <f t="shared" si="4"/>
        <v>25760</v>
      </c>
      <c r="V9" s="14">
        <f t="shared" si="4"/>
        <v>26017</v>
      </c>
      <c r="W9" s="14">
        <f t="shared" si="4"/>
        <v>27328</v>
      </c>
      <c r="X9" s="14">
        <f t="shared" si="4"/>
        <v>28831</v>
      </c>
      <c r="Y9" s="13">
        <f t="shared" si="4"/>
        <v>26802</v>
      </c>
      <c r="Z9" s="44">
        <f t="shared" si="4"/>
        <v>2369</v>
      </c>
      <c r="AA9" s="13">
        <f t="shared" si="4"/>
        <v>27415</v>
      </c>
      <c r="AB9" s="44">
        <f t="shared" si="4"/>
        <v>3150</v>
      </c>
      <c r="AC9" s="13">
        <f t="shared" si="4"/>
        <v>28708</v>
      </c>
      <c r="AD9" s="44">
        <f t="shared" si="4"/>
        <v>4292</v>
      </c>
      <c r="AE9" s="13">
        <f t="shared" si="4"/>
        <v>28384</v>
      </c>
      <c r="AF9" s="44">
        <f t="shared" si="4"/>
        <v>4106</v>
      </c>
      <c r="AG9" s="13">
        <f t="shared" si="4"/>
        <v>28479</v>
      </c>
      <c r="AH9" s="53">
        <f t="shared" si="4"/>
        <v>3890</v>
      </c>
    </row>
    <row r="10" spans="2:34" s="18" customFormat="1" ht="30.6" customHeight="1">
      <c r="B10" s="83"/>
      <c r="C10" s="75"/>
      <c r="D10" s="33" t="s">
        <v>9</v>
      </c>
      <c r="E10" s="67">
        <f>E8-E9</f>
        <v>-1191</v>
      </c>
      <c r="F10" s="37">
        <f t="shared" ref="F10:AH10" si="5">F8-F9</f>
        <v>-3209</v>
      </c>
      <c r="G10" s="37">
        <f t="shared" si="5"/>
        <v>-1892</v>
      </c>
      <c r="H10" s="37">
        <f t="shared" si="5"/>
        <v>-2390</v>
      </c>
      <c r="I10" s="37">
        <f t="shared" si="5"/>
        <v>-2435</v>
      </c>
      <c r="J10" s="37">
        <f t="shared" si="5"/>
        <v>-2669</v>
      </c>
      <c r="K10" s="37">
        <f t="shared" si="5"/>
        <v>-2327</v>
      </c>
      <c r="L10" s="37">
        <f t="shared" si="5"/>
        <v>-3060</v>
      </c>
      <c r="M10" s="37">
        <f t="shared" si="5"/>
        <v>-2871</v>
      </c>
      <c r="N10" s="37">
        <f t="shared" si="5"/>
        <v>-2420</v>
      </c>
      <c r="O10" s="37">
        <f t="shared" si="5"/>
        <v>-568</v>
      </c>
      <c r="P10" s="37">
        <f t="shared" si="5"/>
        <v>-430</v>
      </c>
      <c r="Q10" s="37">
        <f t="shared" si="5"/>
        <v>-715</v>
      </c>
      <c r="R10" s="37">
        <f t="shared" si="5"/>
        <v>-1324</v>
      </c>
      <c r="S10" s="37">
        <f t="shared" si="5"/>
        <v>-1414</v>
      </c>
      <c r="T10" s="37">
        <f t="shared" si="5"/>
        <v>-898</v>
      </c>
      <c r="U10" s="37">
        <f t="shared" si="5"/>
        <v>-1526</v>
      </c>
      <c r="V10" s="37">
        <f t="shared" si="5"/>
        <v>-301</v>
      </c>
      <c r="W10" s="37">
        <f t="shared" si="5"/>
        <v>-1929</v>
      </c>
      <c r="X10" s="37">
        <f t="shared" si="5"/>
        <v>-3461</v>
      </c>
      <c r="Y10" s="36">
        <f t="shared" si="5"/>
        <v>-1835</v>
      </c>
      <c r="Z10" s="47">
        <f t="shared" si="5"/>
        <v>426</v>
      </c>
      <c r="AA10" s="36">
        <f t="shared" si="5"/>
        <v>-1742</v>
      </c>
      <c r="AB10" s="47">
        <f t="shared" si="5"/>
        <v>324</v>
      </c>
      <c r="AC10" s="36">
        <f t="shared" si="5"/>
        <v>-3035</v>
      </c>
      <c r="AD10" s="47">
        <f t="shared" si="5"/>
        <v>-154</v>
      </c>
      <c r="AE10" s="36">
        <f t="shared" si="5"/>
        <v>-3384</v>
      </c>
      <c r="AF10" s="47">
        <f t="shared" si="5"/>
        <v>-189</v>
      </c>
      <c r="AG10" s="36">
        <f t="shared" si="5"/>
        <v>-3089</v>
      </c>
      <c r="AH10" s="56">
        <f t="shared" si="5"/>
        <v>367</v>
      </c>
    </row>
    <row r="11" spans="2:34" s="18" customFormat="1" ht="30.6" customHeight="1">
      <c r="B11" s="83"/>
      <c r="C11" s="73" t="s">
        <v>5</v>
      </c>
      <c r="D11" s="3" t="s">
        <v>7</v>
      </c>
      <c r="E11" s="66">
        <f>E20+E29+E38</f>
        <v>21115</v>
      </c>
      <c r="F11" s="10">
        <f t="shared" ref="F11:AH11" si="6">F20+F29+F38</f>
        <v>20753</v>
      </c>
      <c r="G11" s="10">
        <f t="shared" si="6"/>
        <v>20096</v>
      </c>
      <c r="H11" s="10">
        <f t="shared" si="6"/>
        <v>19686</v>
      </c>
      <c r="I11" s="10">
        <f t="shared" si="6"/>
        <v>18747</v>
      </c>
      <c r="J11" s="10">
        <f t="shared" si="6"/>
        <v>18014</v>
      </c>
      <c r="K11" s="10">
        <f t="shared" si="6"/>
        <v>17967</v>
      </c>
      <c r="L11" s="10">
        <f t="shared" si="6"/>
        <v>17562</v>
      </c>
      <c r="M11" s="10">
        <f t="shared" si="6"/>
        <v>16501</v>
      </c>
      <c r="N11" s="10">
        <f t="shared" si="6"/>
        <v>16729</v>
      </c>
      <c r="O11" s="10">
        <f t="shared" si="6"/>
        <v>15976</v>
      </c>
      <c r="P11" s="10">
        <f t="shared" si="6"/>
        <v>16306</v>
      </c>
      <c r="Q11" s="10">
        <f t="shared" si="6"/>
        <v>15974</v>
      </c>
      <c r="R11" s="10">
        <f t="shared" si="6"/>
        <v>15627</v>
      </c>
      <c r="S11" s="10">
        <f t="shared" si="6"/>
        <v>16166</v>
      </c>
      <c r="T11" s="10">
        <f t="shared" si="6"/>
        <v>17067</v>
      </c>
      <c r="U11" s="10">
        <f t="shared" si="6"/>
        <v>16995</v>
      </c>
      <c r="V11" s="10">
        <f t="shared" si="6"/>
        <v>17579</v>
      </c>
      <c r="W11" s="10">
        <f t="shared" si="6"/>
        <v>17216</v>
      </c>
      <c r="X11" s="10">
        <f t="shared" si="6"/>
        <v>17265</v>
      </c>
      <c r="Y11" s="2">
        <f t="shared" si="6"/>
        <v>16901</v>
      </c>
      <c r="Z11" s="46">
        <f t="shared" si="6"/>
        <v>1959</v>
      </c>
      <c r="AA11" s="2">
        <f t="shared" si="6"/>
        <v>17641</v>
      </c>
      <c r="AB11" s="46">
        <f t="shared" si="6"/>
        <v>2294</v>
      </c>
      <c r="AC11" s="2">
        <f t="shared" si="6"/>
        <v>17521</v>
      </c>
      <c r="AD11" s="46">
        <f t="shared" si="6"/>
        <v>2388</v>
      </c>
      <c r="AE11" s="2">
        <f t="shared" si="6"/>
        <v>17055</v>
      </c>
      <c r="AF11" s="46">
        <f t="shared" si="6"/>
        <v>2308</v>
      </c>
      <c r="AG11" s="2">
        <f t="shared" si="6"/>
        <v>16968</v>
      </c>
      <c r="AH11" s="55">
        <f t="shared" si="6"/>
        <v>2687</v>
      </c>
    </row>
    <row r="12" spans="2:34" s="2" customFormat="1" ht="30.6" customHeight="1">
      <c r="B12" s="83"/>
      <c r="C12" s="73"/>
      <c r="D12" s="12" t="s">
        <v>8</v>
      </c>
      <c r="E12" s="64">
        <f>E21+E30+E39</f>
        <v>23446</v>
      </c>
      <c r="F12" s="14">
        <f t="shared" ref="F12:AH12" si="7">F21+F30+F39</f>
        <v>23823</v>
      </c>
      <c r="G12" s="14">
        <f t="shared" si="7"/>
        <v>22863</v>
      </c>
      <c r="H12" s="14">
        <f t="shared" si="7"/>
        <v>22616</v>
      </c>
      <c r="I12" s="14">
        <f t="shared" si="7"/>
        <v>21834</v>
      </c>
      <c r="J12" s="14">
        <f t="shared" si="7"/>
        <v>21357</v>
      </c>
      <c r="K12" s="14">
        <f t="shared" si="7"/>
        <v>21168</v>
      </c>
      <c r="L12" s="14">
        <f t="shared" si="7"/>
        <v>21027</v>
      </c>
      <c r="M12" s="14">
        <f t="shared" si="7"/>
        <v>19847</v>
      </c>
      <c r="N12" s="14">
        <f t="shared" si="7"/>
        <v>19401</v>
      </c>
      <c r="O12" s="14">
        <f t="shared" si="7"/>
        <v>17987</v>
      </c>
      <c r="P12" s="14">
        <f t="shared" si="7"/>
        <v>18001</v>
      </c>
      <c r="Q12" s="14">
        <f t="shared" si="7"/>
        <v>17994</v>
      </c>
      <c r="R12" s="14">
        <f t="shared" si="7"/>
        <v>18494</v>
      </c>
      <c r="S12" s="14">
        <f t="shared" si="7"/>
        <v>18785</v>
      </c>
      <c r="T12" s="14">
        <f t="shared" si="7"/>
        <v>19768</v>
      </c>
      <c r="U12" s="14">
        <f t="shared" si="7"/>
        <v>19867</v>
      </c>
      <c r="V12" s="14">
        <f t="shared" si="7"/>
        <v>20166</v>
      </c>
      <c r="W12" s="14">
        <f t="shared" si="7"/>
        <v>20787</v>
      </c>
      <c r="X12" s="14">
        <f t="shared" si="7"/>
        <v>22068</v>
      </c>
      <c r="Y12" s="13">
        <f t="shared" si="7"/>
        <v>20067</v>
      </c>
      <c r="Z12" s="44">
        <f t="shared" si="7"/>
        <v>1857</v>
      </c>
      <c r="AA12" s="13">
        <f t="shared" si="7"/>
        <v>20537</v>
      </c>
      <c r="AB12" s="44">
        <f t="shared" si="7"/>
        <v>2396</v>
      </c>
      <c r="AC12" s="13">
        <f t="shared" si="7"/>
        <v>21773</v>
      </c>
      <c r="AD12" s="44">
        <f t="shared" si="7"/>
        <v>3313</v>
      </c>
      <c r="AE12" s="13">
        <f t="shared" si="7"/>
        <v>21402</v>
      </c>
      <c r="AF12" s="44">
        <f t="shared" si="7"/>
        <v>3034</v>
      </c>
      <c r="AG12" s="13">
        <f t="shared" si="7"/>
        <v>21864</v>
      </c>
      <c r="AH12" s="53">
        <f t="shared" si="7"/>
        <v>3106</v>
      </c>
    </row>
    <row r="13" spans="2:34" s="18" customFormat="1" ht="30.6" customHeight="1" thickBot="1">
      <c r="B13" s="84"/>
      <c r="C13" s="76"/>
      <c r="D13" s="6" t="s">
        <v>9</v>
      </c>
      <c r="E13" s="68">
        <f>E11-E12</f>
        <v>-2331</v>
      </c>
      <c r="F13" s="32">
        <f t="shared" ref="F13" si="8">F11-F12</f>
        <v>-3070</v>
      </c>
      <c r="G13" s="32">
        <f t="shared" ref="G13" si="9">G11-G12</f>
        <v>-2767</v>
      </c>
      <c r="H13" s="32">
        <f t="shared" ref="H13" si="10">H11-H12</f>
        <v>-2930</v>
      </c>
      <c r="I13" s="32">
        <f t="shared" ref="I13" si="11">I11-I12</f>
        <v>-3087</v>
      </c>
      <c r="J13" s="32">
        <f t="shared" ref="J13" si="12">J11-J12</f>
        <v>-3343</v>
      </c>
      <c r="K13" s="32">
        <f t="shared" ref="K13" si="13">K11-K12</f>
        <v>-3201</v>
      </c>
      <c r="L13" s="32">
        <f t="shared" ref="L13" si="14">L11-L12</f>
        <v>-3465</v>
      </c>
      <c r="M13" s="32">
        <f t="shared" ref="M13" si="15">M11-M12</f>
        <v>-3346</v>
      </c>
      <c r="N13" s="32">
        <f t="shared" ref="N13" si="16">N11-N12</f>
        <v>-2672</v>
      </c>
      <c r="O13" s="32">
        <f t="shared" ref="O13" si="17">O11-O12</f>
        <v>-2011</v>
      </c>
      <c r="P13" s="32">
        <f t="shared" ref="P13" si="18">P11-P12</f>
        <v>-1695</v>
      </c>
      <c r="Q13" s="32">
        <f t="shared" ref="Q13" si="19">Q11-Q12</f>
        <v>-2020</v>
      </c>
      <c r="R13" s="32">
        <f t="shared" ref="R13" si="20">R11-R12</f>
        <v>-2867</v>
      </c>
      <c r="S13" s="32">
        <f t="shared" ref="S13" si="21">S11-S12</f>
        <v>-2619</v>
      </c>
      <c r="T13" s="32">
        <f t="shared" ref="T13" si="22">T11-T12</f>
        <v>-2701</v>
      </c>
      <c r="U13" s="32">
        <f t="shared" ref="U13" si="23">U11-U12</f>
        <v>-2872</v>
      </c>
      <c r="V13" s="32">
        <f t="shared" ref="V13" si="24">V11-V12</f>
        <v>-2587</v>
      </c>
      <c r="W13" s="32">
        <f t="shared" ref="W13" si="25">W11-W12</f>
        <v>-3571</v>
      </c>
      <c r="X13" s="32">
        <f t="shared" ref="X13" si="26">X11-X12</f>
        <v>-4803</v>
      </c>
      <c r="Y13" s="31">
        <f t="shared" ref="Y13" si="27">Y11-Y12</f>
        <v>-3166</v>
      </c>
      <c r="Z13" s="48">
        <f t="shared" ref="Z13" si="28">Z11-Z12</f>
        <v>102</v>
      </c>
      <c r="AA13" s="31">
        <f t="shared" ref="AA13" si="29">AA11-AA12</f>
        <v>-2896</v>
      </c>
      <c r="AB13" s="48">
        <f t="shared" ref="AB13" si="30">AB11-AB12</f>
        <v>-102</v>
      </c>
      <c r="AC13" s="31">
        <f t="shared" ref="AC13" si="31">AC11-AC12</f>
        <v>-4252</v>
      </c>
      <c r="AD13" s="48">
        <f t="shared" ref="AD13" si="32">AD11-AD12</f>
        <v>-925</v>
      </c>
      <c r="AE13" s="31">
        <f t="shared" ref="AE13" si="33">AE11-AE12</f>
        <v>-4347</v>
      </c>
      <c r="AF13" s="48">
        <f t="shared" ref="AF13" si="34">AF11-AF12</f>
        <v>-726</v>
      </c>
      <c r="AG13" s="31">
        <f t="shared" ref="AG13" si="35">AG11-AG12</f>
        <v>-4896</v>
      </c>
      <c r="AH13" s="57">
        <f t="shared" ref="AH13" si="36">AH11-AH12</f>
        <v>-419</v>
      </c>
    </row>
    <row r="14" spans="2:34" s="18" customFormat="1" ht="30.6" customHeight="1">
      <c r="B14" s="85" t="s">
        <v>0</v>
      </c>
      <c r="C14" s="72" t="s">
        <v>16</v>
      </c>
      <c r="D14" s="4" t="s">
        <v>7</v>
      </c>
      <c r="E14" s="63">
        <v>17065</v>
      </c>
      <c r="F14" s="9">
        <v>16427</v>
      </c>
      <c r="G14" s="9">
        <v>15861</v>
      </c>
      <c r="H14" s="9">
        <v>15466</v>
      </c>
      <c r="I14" s="9">
        <v>15297</v>
      </c>
      <c r="J14" s="9">
        <v>14880</v>
      </c>
      <c r="K14" s="9">
        <v>14808</v>
      </c>
      <c r="L14" s="9">
        <v>14041</v>
      </c>
      <c r="M14" s="9">
        <v>13170</v>
      </c>
      <c r="N14" s="9">
        <v>12964</v>
      </c>
      <c r="O14" s="9">
        <v>12664</v>
      </c>
      <c r="P14" s="9">
        <v>12978</v>
      </c>
      <c r="Q14" s="9">
        <v>12680</v>
      </c>
      <c r="R14" s="9">
        <v>12152</v>
      </c>
      <c r="S14" s="9">
        <v>12592</v>
      </c>
      <c r="T14" s="9">
        <v>13402</v>
      </c>
      <c r="U14" s="9">
        <v>13100</v>
      </c>
      <c r="V14" s="9">
        <v>13738</v>
      </c>
      <c r="W14" s="9">
        <v>13354</v>
      </c>
      <c r="X14" s="9">
        <v>13595</v>
      </c>
      <c r="Y14" s="5">
        <v>12686</v>
      </c>
      <c r="Z14" s="43">
        <v>1141</v>
      </c>
      <c r="AA14" s="5">
        <v>12987</v>
      </c>
      <c r="AB14" s="43">
        <v>1508</v>
      </c>
      <c r="AC14" s="5">
        <v>14109</v>
      </c>
      <c r="AD14" s="43">
        <v>2291</v>
      </c>
      <c r="AE14" s="5">
        <v>13854</v>
      </c>
      <c r="AF14" s="43">
        <v>2266</v>
      </c>
      <c r="AG14" s="5">
        <v>13714</v>
      </c>
      <c r="AH14" s="52">
        <v>2262</v>
      </c>
    </row>
    <row r="15" spans="2:34" s="18" customFormat="1" ht="30.6" customHeight="1">
      <c r="B15" s="86"/>
      <c r="C15" s="73"/>
      <c r="D15" s="19" t="s">
        <v>8</v>
      </c>
      <c r="E15" s="64">
        <v>18233</v>
      </c>
      <c r="F15" s="14">
        <v>18756</v>
      </c>
      <c r="G15" s="14">
        <v>17651</v>
      </c>
      <c r="H15" s="14">
        <v>16827</v>
      </c>
      <c r="I15" s="14">
        <v>16414</v>
      </c>
      <c r="J15" s="14">
        <v>16037</v>
      </c>
      <c r="K15" s="14">
        <v>16117</v>
      </c>
      <c r="L15" s="14">
        <v>15861</v>
      </c>
      <c r="M15" s="14">
        <v>15322</v>
      </c>
      <c r="N15" s="14">
        <v>14896</v>
      </c>
      <c r="O15" s="14">
        <v>13310</v>
      </c>
      <c r="P15" s="14">
        <v>13318</v>
      </c>
      <c r="Q15" s="14">
        <v>13353</v>
      </c>
      <c r="R15" s="14">
        <v>13506</v>
      </c>
      <c r="S15" s="14">
        <v>13790</v>
      </c>
      <c r="T15" s="14">
        <v>14439</v>
      </c>
      <c r="U15" s="14">
        <v>14207</v>
      </c>
      <c r="V15" s="14">
        <v>14464</v>
      </c>
      <c r="W15" s="14">
        <v>14939</v>
      </c>
      <c r="X15" s="14">
        <v>15921</v>
      </c>
      <c r="Y15" s="13">
        <v>14581</v>
      </c>
      <c r="Z15" s="44">
        <v>1314</v>
      </c>
      <c r="AA15" s="13">
        <v>14842</v>
      </c>
      <c r="AB15" s="44">
        <v>1746</v>
      </c>
      <c r="AC15" s="13">
        <v>15384</v>
      </c>
      <c r="AD15" s="44">
        <v>2052</v>
      </c>
      <c r="AE15" s="13">
        <v>15716</v>
      </c>
      <c r="AF15" s="44">
        <v>2160</v>
      </c>
      <c r="AG15" s="13">
        <v>15833</v>
      </c>
      <c r="AH15" s="53">
        <v>2243</v>
      </c>
    </row>
    <row r="16" spans="2:34" s="18" customFormat="1" ht="30.6" customHeight="1">
      <c r="B16" s="86"/>
      <c r="C16" s="73"/>
      <c r="D16" s="3" t="s">
        <v>9</v>
      </c>
      <c r="E16" s="68">
        <f>E14-E15</f>
        <v>-1168</v>
      </c>
      <c r="F16" s="32">
        <f t="shared" ref="F16:AH16" si="37">F14-F15</f>
        <v>-2329</v>
      </c>
      <c r="G16" s="32">
        <f t="shared" si="37"/>
        <v>-1790</v>
      </c>
      <c r="H16" s="32">
        <f t="shared" si="37"/>
        <v>-1361</v>
      </c>
      <c r="I16" s="32">
        <f t="shared" si="37"/>
        <v>-1117</v>
      </c>
      <c r="J16" s="32">
        <f t="shared" si="37"/>
        <v>-1157</v>
      </c>
      <c r="K16" s="32">
        <f t="shared" si="37"/>
        <v>-1309</v>
      </c>
      <c r="L16" s="32">
        <f t="shared" si="37"/>
        <v>-1820</v>
      </c>
      <c r="M16" s="32">
        <f t="shared" si="37"/>
        <v>-2152</v>
      </c>
      <c r="N16" s="32">
        <f t="shared" si="37"/>
        <v>-1932</v>
      </c>
      <c r="O16" s="32">
        <f t="shared" si="37"/>
        <v>-646</v>
      </c>
      <c r="P16" s="32">
        <f t="shared" si="37"/>
        <v>-340</v>
      </c>
      <c r="Q16" s="32">
        <f t="shared" si="37"/>
        <v>-673</v>
      </c>
      <c r="R16" s="32">
        <f t="shared" si="37"/>
        <v>-1354</v>
      </c>
      <c r="S16" s="32">
        <f t="shared" si="37"/>
        <v>-1198</v>
      </c>
      <c r="T16" s="32">
        <f t="shared" si="37"/>
        <v>-1037</v>
      </c>
      <c r="U16" s="32">
        <f t="shared" si="37"/>
        <v>-1107</v>
      </c>
      <c r="V16" s="32">
        <f t="shared" si="37"/>
        <v>-726</v>
      </c>
      <c r="W16" s="32">
        <f t="shared" si="37"/>
        <v>-1585</v>
      </c>
      <c r="X16" s="32">
        <f t="shared" si="37"/>
        <v>-2326</v>
      </c>
      <c r="Y16" s="31">
        <f t="shared" si="37"/>
        <v>-1895</v>
      </c>
      <c r="Z16" s="48">
        <f t="shared" si="37"/>
        <v>-173</v>
      </c>
      <c r="AA16" s="31">
        <f t="shared" si="37"/>
        <v>-1855</v>
      </c>
      <c r="AB16" s="48">
        <f t="shared" si="37"/>
        <v>-238</v>
      </c>
      <c r="AC16" s="31">
        <f t="shared" si="37"/>
        <v>-1275</v>
      </c>
      <c r="AD16" s="48">
        <f t="shared" si="37"/>
        <v>239</v>
      </c>
      <c r="AE16" s="31">
        <f t="shared" si="37"/>
        <v>-1862</v>
      </c>
      <c r="AF16" s="48">
        <f t="shared" si="37"/>
        <v>106</v>
      </c>
      <c r="AG16" s="31">
        <f t="shared" si="37"/>
        <v>-2119</v>
      </c>
      <c r="AH16" s="57">
        <f t="shared" si="37"/>
        <v>19</v>
      </c>
    </row>
    <row r="17" spans="2:34" s="18" customFormat="1" ht="30.6" customHeight="1">
      <c r="B17" s="86"/>
      <c r="C17" s="74" t="s">
        <v>4</v>
      </c>
      <c r="D17" s="7" t="s">
        <v>7</v>
      </c>
      <c r="E17" s="69">
        <v>10120</v>
      </c>
      <c r="F17" s="11">
        <v>9580</v>
      </c>
      <c r="G17" s="11">
        <v>9259</v>
      </c>
      <c r="H17" s="11">
        <v>9061</v>
      </c>
      <c r="I17" s="11">
        <v>9039</v>
      </c>
      <c r="J17" s="11">
        <v>8757</v>
      </c>
      <c r="K17" s="11">
        <v>8777</v>
      </c>
      <c r="L17" s="11">
        <v>8190</v>
      </c>
      <c r="M17" s="11">
        <v>7691</v>
      </c>
      <c r="N17" s="11">
        <v>7525</v>
      </c>
      <c r="O17" s="11">
        <v>7407</v>
      </c>
      <c r="P17" s="11">
        <v>7518</v>
      </c>
      <c r="Q17" s="11">
        <v>7349</v>
      </c>
      <c r="R17" s="11">
        <v>7174</v>
      </c>
      <c r="S17" s="11">
        <v>7293</v>
      </c>
      <c r="T17" s="11">
        <v>7861</v>
      </c>
      <c r="U17" s="11">
        <v>7791</v>
      </c>
      <c r="V17" s="11">
        <v>8196</v>
      </c>
      <c r="W17" s="11">
        <v>7936</v>
      </c>
      <c r="X17" s="11">
        <v>7948</v>
      </c>
      <c r="Y17" s="8">
        <v>7526</v>
      </c>
      <c r="Z17" s="49">
        <v>642</v>
      </c>
      <c r="AA17" s="8">
        <v>7733</v>
      </c>
      <c r="AB17" s="49">
        <v>934</v>
      </c>
      <c r="AC17" s="8">
        <v>8467</v>
      </c>
      <c r="AD17" s="49">
        <v>1464</v>
      </c>
      <c r="AE17" s="8">
        <v>8283</v>
      </c>
      <c r="AF17" s="49">
        <v>1506</v>
      </c>
      <c r="AG17" s="8">
        <v>8324</v>
      </c>
      <c r="AH17" s="58">
        <v>1480</v>
      </c>
    </row>
    <row r="18" spans="2:34" s="18" customFormat="1" ht="30.6" customHeight="1">
      <c r="B18" s="86"/>
      <c r="C18" s="73"/>
      <c r="D18" s="19" t="s">
        <v>8</v>
      </c>
      <c r="E18" s="64">
        <v>10345</v>
      </c>
      <c r="F18" s="14">
        <v>10580</v>
      </c>
      <c r="G18" s="14">
        <v>10029</v>
      </c>
      <c r="H18" s="14">
        <v>9579</v>
      </c>
      <c r="I18" s="14">
        <v>9306</v>
      </c>
      <c r="J18" s="14">
        <v>9111</v>
      </c>
      <c r="K18" s="14">
        <v>9029</v>
      </c>
      <c r="L18" s="14">
        <v>8865</v>
      </c>
      <c r="M18" s="14">
        <v>8626</v>
      </c>
      <c r="N18" s="14">
        <v>8548</v>
      </c>
      <c r="O18" s="14">
        <v>7328</v>
      </c>
      <c r="P18" s="14">
        <v>7385</v>
      </c>
      <c r="Q18" s="14">
        <v>7445</v>
      </c>
      <c r="R18" s="14">
        <v>7563</v>
      </c>
      <c r="S18" s="14">
        <v>7694</v>
      </c>
      <c r="T18" s="14">
        <v>8024</v>
      </c>
      <c r="U18" s="14">
        <v>7763</v>
      </c>
      <c r="V18" s="14">
        <v>8035</v>
      </c>
      <c r="W18" s="14">
        <v>8478</v>
      </c>
      <c r="X18" s="14">
        <v>9002</v>
      </c>
      <c r="Y18" s="13">
        <v>8122</v>
      </c>
      <c r="Z18" s="44">
        <v>735</v>
      </c>
      <c r="AA18" s="13">
        <v>8388</v>
      </c>
      <c r="AB18" s="44">
        <v>1005</v>
      </c>
      <c r="AC18" s="13">
        <v>8770</v>
      </c>
      <c r="AD18" s="44">
        <v>1239</v>
      </c>
      <c r="AE18" s="13">
        <v>9030</v>
      </c>
      <c r="AF18" s="44">
        <v>1337</v>
      </c>
      <c r="AG18" s="13">
        <v>9041</v>
      </c>
      <c r="AH18" s="53">
        <v>1339</v>
      </c>
    </row>
    <row r="19" spans="2:34" s="18" customFormat="1" ht="30.6" customHeight="1">
      <c r="B19" s="86"/>
      <c r="C19" s="75"/>
      <c r="D19" s="33" t="s">
        <v>9</v>
      </c>
      <c r="E19" s="67">
        <f>E17-E18</f>
        <v>-225</v>
      </c>
      <c r="F19" s="37">
        <f t="shared" ref="F19" si="38">F17-F18</f>
        <v>-1000</v>
      </c>
      <c r="G19" s="37">
        <f t="shared" ref="G19" si="39">G17-G18</f>
        <v>-770</v>
      </c>
      <c r="H19" s="37">
        <f t="shared" ref="H19" si="40">H17-H18</f>
        <v>-518</v>
      </c>
      <c r="I19" s="37">
        <f t="shared" ref="I19" si="41">I17-I18</f>
        <v>-267</v>
      </c>
      <c r="J19" s="37">
        <f t="shared" ref="J19" si="42">J17-J18</f>
        <v>-354</v>
      </c>
      <c r="K19" s="37">
        <f t="shared" ref="K19" si="43">K17-K18</f>
        <v>-252</v>
      </c>
      <c r="L19" s="37">
        <f t="shared" ref="L19" si="44">L17-L18</f>
        <v>-675</v>
      </c>
      <c r="M19" s="37">
        <f t="shared" ref="M19" si="45">M17-M18</f>
        <v>-935</v>
      </c>
      <c r="N19" s="37">
        <f t="shared" ref="N19" si="46">N17-N18</f>
        <v>-1023</v>
      </c>
      <c r="O19" s="37">
        <f t="shared" ref="O19" si="47">O17-O18</f>
        <v>79</v>
      </c>
      <c r="P19" s="37">
        <f t="shared" ref="P19" si="48">P17-P18</f>
        <v>133</v>
      </c>
      <c r="Q19" s="37">
        <f t="shared" ref="Q19" si="49">Q17-Q18</f>
        <v>-96</v>
      </c>
      <c r="R19" s="37">
        <f t="shared" ref="R19" si="50">R17-R18</f>
        <v>-389</v>
      </c>
      <c r="S19" s="37">
        <f t="shared" ref="S19" si="51">S17-S18</f>
        <v>-401</v>
      </c>
      <c r="T19" s="37">
        <f t="shared" ref="T19" si="52">T17-T18</f>
        <v>-163</v>
      </c>
      <c r="U19" s="37">
        <f t="shared" ref="U19" si="53">U17-U18</f>
        <v>28</v>
      </c>
      <c r="V19" s="37">
        <f t="shared" ref="V19" si="54">V17-V18</f>
        <v>161</v>
      </c>
      <c r="W19" s="37">
        <f t="shared" ref="W19" si="55">W17-W18</f>
        <v>-542</v>
      </c>
      <c r="X19" s="37">
        <f t="shared" ref="X19" si="56">X17-X18</f>
        <v>-1054</v>
      </c>
      <c r="Y19" s="36">
        <f t="shared" ref="Y19" si="57">Y17-Y18</f>
        <v>-596</v>
      </c>
      <c r="Z19" s="47">
        <f t="shared" ref="Z19" si="58">Z17-Z18</f>
        <v>-93</v>
      </c>
      <c r="AA19" s="36">
        <f t="shared" ref="AA19" si="59">AA17-AA18</f>
        <v>-655</v>
      </c>
      <c r="AB19" s="47">
        <f t="shared" ref="AB19" si="60">AB17-AB18</f>
        <v>-71</v>
      </c>
      <c r="AC19" s="36">
        <f t="shared" ref="AC19" si="61">AC17-AC18</f>
        <v>-303</v>
      </c>
      <c r="AD19" s="47">
        <f t="shared" ref="AD19" si="62">AD17-AD18</f>
        <v>225</v>
      </c>
      <c r="AE19" s="36">
        <f t="shared" ref="AE19" si="63">AE17-AE18</f>
        <v>-747</v>
      </c>
      <c r="AF19" s="47">
        <f t="shared" ref="AF19" si="64">AF17-AF18</f>
        <v>169</v>
      </c>
      <c r="AG19" s="36">
        <f t="shared" ref="AG19" si="65">AG17-AG18</f>
        <v>-717</v>
      </c>
      <c r="AH19" s="56">
        <f t="shared" ref="AH19" si="66">AH17-AH18</f>
        <v>141</v>
      </c>
    </row>
    <row r="20" spans="2:34" s="18" customFormat="1" ht="30.6" customHeight="1">
      <c r="B20" s="86"/>
      <c r="C20" s="73" t="s">
        <v>5</v>
      </c>
      <c r="D20" s="3" t="s">
        <v>7</v>
      </c>
      <c r="E20" s="66">
        <v>6945</v>
      </c>
      <c r="F20" s="10">
        <v>6847</v>
      </c>
      <c r="G20" s="10">
        <v>6602</v>
      </c>
      <c r="H20" s="10">
        <v>6405</v>
      </c>
      <c r="I20" s="10">
        <v>6258</v>
      </c>
      <c r="J20" s="10">
        <v>6123</v>
      </c>
      <c r="K20" s="10">
        <v>6031</v>
      </c>
      <c r="L20" s="10">
        <v>5851</v>
      </c>
      <c r="M20" s="10">
        <v>5479</v>
      </c>
      <c r="N20" s="10">
        <v>5439</v>
      </c>
      <c r="O20" s="10">
        <v>5257</v>
      </c>
      <c r="P20" s="10">
        <v>5460</v>
      </c>
      <c r="Q20" s="10">
        <v>5331</v>
      </c>
      <c r="R20" s="10">
        <v>4978</v>
      </c>
      <c r="S20" s="10">
        <v>5299</v>
      </c>
      <c r="T20" s="10">
        <v>5541</v>
      </c>
      <c r="U20" s="10">
        <v>5309</v>
      </c>
      <c r="V20" s="10">
        <v>5542</v>
      </c>
      <c r="W20" s="10">
        <v>5418</v>
      </c>
      <c r="X20" s="10">
        <v>5647</v>
      </c>
      <c r="Y20" s="2">
        <v>5160</v>
      </c>
      <c r="Z20" s="46">
        <v>499</v>
      </c>
      <c r="AA20" s="2">
        <v>5254</v>
      </c>
      <c r="AB20" s="46">
        <v>574</v>
      </c>
      <c r="AC20" s="2">
        <v>5642</v>
      </c>
      <c r="AD20" s="46">
        <v>827</v>
      </c>
      <c r="AE20" s="2">
        <v>5571</v>
      </c>
      <c r="AF20" s="46">
        <v>760</v>
      </c>
      <c r="AG20" s="2">
        <v>5390</v>
      </c>
      <c r="AH20" s="55">
        <v>782</v>
      </c>
    </row>
    <row r="21" spans="2:34" s="18" customFormat="1" ht="30.6" customHeight="1">
      <c r="B21" s="86"/>
      <c r="C21" s="73"/>
      <c r="D21" s="19" t="s">
        <v>8</v>
      </c>
      <c r="E21" s="64">
        <v>7888</v>
      </c>
      <c r="F21" s="14">
        <v>8176</v>
      </c>
      <c r="G21" s="14">
        <v>7622</v>
      </c>
      <c r="H21" s="14">
        <v>7248</v>
      </c>
      <c r="I21" s="14">
        <v>7108</v>
      </c>
      <c r="J21" s="14">
        <v>6926</v>
      </c>
      <c r="K21" s="14">
        <v>7088</v>
      </c>
      <c r="L21" s="14">
        <v>6996</v>
      </c>
      <c r="M21" s="14">
        <v>6696</v>
      </c>
      <c r="N21" s="14">
        <v>6348</v>
      </c>
      <c r="O21" s="14">
        <v>5982</v>
      </c>
      <c r="P21" s="14">
        <v>5933</v>
      </c>
      <c r="Q21" s="14">
        <v>5908</v>
      </c>
      <c r="R21" s="14">
        <v>5943</v>
      </c>
      <c r="S21" s="14">
        <v>6096</v>
      </c>
      <c r="T21" s="14">
        <v>6415</v>
      </c>
      <c r="U21" s="14">
        <v>6444</v>
      </c>
      <c r="V21" s="14">
        <v>6429</v>
      </c>
      <c r="W21" s="14">
        <v>6461</v>
      </c>
      <c r="X21" s="14">
        <v>6919</v>
      </c>
      <c r="Y21" s="13">
        <v>6459</v>
      </c>
      <c r="Z21" s="44">
        <v>579</v>
      </c>
      <c r="AA21" s="13">
        <v>6454</v>
      </c>
      <c r="AB21" s="44">
        <v>741</v>
      </c>
      <c r="AC21" s="13">
        <v>6614</v>
      </c>
      <c r="AD21" s="44">
        <v>813</v>
      </c>
      <c r="AE21" s="13">
        <v>6686</v>
      </c>
      <c r="AF21" s="44">
        <v>823</v>
      </c>
      <c r="AG21" s="13">
        <v>6792</v>
      </c>
      <c r="AH21" s="53">
        <v>904</v>
      </c>
    </row>
    <row r="22" spans="2:34" s="18" customFormat="1" ht="30.6" customHeight="1" thickBot="1">
      <c r="B22" s="87"/>
      <c r="C22" s="76"/>
      <c r="D22" s="6" t="s">
        <v>9</v>
      </c>
      <c r="E22" s="68">
        <f>E20-E21</f>
        <v>-943</v>
      </c>
      <c r="F22" s="32">
        <f t="shared" ref="F22" si="67">F20-F21</f>
        <v>-1329</v>
      </c>
      <c r="G22" s="32">
        <f t="shared" ref="G22" si="68">G20-G21</f>
        <v>-1020</v>
      </c>
      <c r="H22" s="32">
        <f t="shared" ref="H22" si="69">H20-H21</f>
        <v>-843</v>
      </c>
      <c r="I22" s="32">
        <f t="shared" ref="I22" si="70">I20-I21</f>
        <v>-850</v>
      </c>
      <c r="J22" s="32">
        <f t="shared" ref="J22" si="71">J20-J21</f>
        <v>-803</v>
      </c>
      <c r="K22" s="32">
        <f t="shared" ref="K22" si="72">K20-K21</f>
        <v>-1057</v>
      </c>
      <c r="L22" s="32">
        <f t="shared" ref="L22" si="73">L20-L21</f>
        <v>-1145</v>
      </c>
      <c r="M22" s="32">
        <f t="shared" ref="M22" si="74">M20-M21</f>
        <v>-1217</v>
      </c>
      <c r="N22" s="32">
        <f t="shared" ref="N22" si="75">N20-N21</f>
        <v>-909</v>
      </c>
      <c r="O22" s="32">
        <f t="shared" ref="O22" si="76">O20-O21</f>
        <v>-725</v>
      </c>
      <c r="P22" s="32">
        <f t="shared" ref="P22" si="77">P20-P21</f>
        <v>-473</v>
      </c>
      <c r="Q22" s="32">
        <f t="shared" ref="Q22" si="78">Q20-Q21</f>
        <v>-577</v>
      </c>
      <c r="R22" s="32">
        <f t="shared" ref="R22" si="79">R20-R21</f>
        <v>-965</v>
      </c>
      <c r="S22" s="32">
        <f t="shared" ref="S22" si="80">S20-S21</f>
        <v>-797</v>
      </c>
      <c r="T22" s="32">
        <f t="shared" ref="T22" si="81">T20-T21</f>
        <v>-874</v>
      </c>
      <c r="U22" s="32">
        <f t="shared" ref="U22" si="82">U20-U21</f>
        <v>-1135</v>
      </c>
      <c r="V22" s="32">
        <f t="shared" ref="V22" si="83">V20-V21</f>
        <v>-887</v>
      </c>
      <c r="W22" s="32">
        <f t="shared" ref="W22" si="84">W20-W21</f>
        <v>-1043</v>
      </c>
      <c r="X22" s="32">
        <f t="shared" ref="X22" si="85">X20-X21</f>
        <v>-1272</v>
      </c>
      <c r="Y22" s="31">
        <f t="shared" ref="Y22" si="86">Y20-Y21</f>
        <v>-1299</v>
      </c>
      <c r="Z22" s="48">
        <f t="shared" ref="Z22" si="87">Z20-Z21</f>
        <v>-80</v>
      </c>
      <c r="AA22" s="31">
        <f t="shared" ref="AA22" si="88">AA20-AA21</f>
        <v>-1200</v>
      </c>
      <c r="AB22" s="48">
        <f t="shared" ref="AB22" si="89">AB20-AB21</f>
        <v>-167</v>
      </c>
      <c r="AC22" s="31">
        <f t="shared" ref="AC22" si="90">AC20-AC21</f>
        <v>-972</v>
      </c>
      <c r="AD22" s="48">
        <f t="shared" ref="AD22" si="91">AD20-AD21</f>
        <v>14</v>
      </c>
      <c r="AE22" s="31">
        <f t="shared" ref="AE22" si="92">AE20-AE21</f>
        <v>-1115</v>
      </c>
      <c r="AF22" s="48">
        <f t="shared" ref="AF22" si="93">AF20-AF21</f>
        <v>-63</v>
      </c>
      <c r="AG22" s="31">
        <f t="shared" ref="AG22" si="94">AG20-AG21</f>
        <v>-1402</v>
      </c>
      <c r="AH22" s="57">
        <f t="shared" ref="AH22" si="95">AH20-AH21</f>
        <v>-122</v>
      </c>
    </row>
    <row r="23" spans="2:34" s="18" customFormat="1" ht="30.6" customHeight="1">
      <c r="B23" s="88" t="s">
        <v>2</v>
      </c>
      <c r="C23" s="72" t="s">
        <v>16</v>
      </c>
      <c r="D23" s="4" t="s">
        <v>7</v>
      </c>
      <c r="E23" s="63">
        <v>22064</v>
      </c>
      <c r="F23" s="9">
        <v>21345</v>
      </c>
      <c r="G23" s="9">
        <v>21438</v>
      </c>
      <c r="H23" s="9">
        <v>20784</v>
      </c>
      <c r="I23" s="9">
        <v>19699</v>
      </c>
      <c r="J23" s="9">
        <v>18498</v>
      </c>
      <c r="K23" s="9">
        <v>18784</v>
      </c>
      <c r="L23" s="9">
        <v>18450</v>
      </c>
      <c r="M23" s="9">
        <v>17711</v>
      </c>
      <c r="N23" s="9">
        <v>18194</v>
      </c>
      <c r="O23" s="9">
        <v>17182</v>
      </c>
      <c r="P23" s="9">
        <v>17161</v>
      </c>
      <c r="Q23" s="9">
        <v>17263</v>
      </c>
      <c r="R23" s="9">
        <v>17803</v>
      </c>
      <c r="S23" s="9">
        <v>17810</v>
      </c>
      <c r="T23" s="9">
        <v>19075</v>
      </c>
      <c r="U23" s="9">
        <v>18825</v>
      </c>
      <c r="V23" s="9">
        <v>19478</v>
      </c>
      <c r="W23" s="9">
        <v>19385</v>
      </c>
      <c r="X23" s="9">
        <v>19261</v>
      </c>
      <c r="Y23" s="5">
        <v>18596</v>
      </c>
      <c r="Z23" s="43">
        <v>1519</v>
      </c>
      <c r="AA23" s="5">
        <v>19193</v>
      </c>
      <c r="AB23" s="43">
        <v>1945</v>
      </c>
      <c r="AC23" s="5">
        <v>19105</v>
      </c>
      <c r="AD23" s="43">
        <v>2694</v>
      </c>
      <c r="AE23" s="5">
        <v>18515</v>
      </c>
      <c r="AF23" s="43">
        <v>2408</v>
      </c>
      <c r="AG23" s="5">
        <v>18071</v>
      </c>
      <c r="AH23" s="52">
        <v>2453</v>
      </c>
    </row>
    <row r="24" spans="2:34" s="18" customFormat="1" ht="30.6" customHeight="1">
      <c r="B24" s="89"/>
      <c r="C24" s="73"/>
      <c r="D24" s="19" t="s">
        <v>8</v>
      </c>
      <c r="E24" s="64">
        <v>23218</v>
      </c>
      <c r="F24" s="14">
        <v>23517</v>
      </c>
      <c r="G24" s="14">
        <v>22726</v>
      </c>
      <c r="H24" s="14">
        <v>22937</v>
      </c>
      <c r="I24" s="14">
        <v>22015</v>
      </c>
      <c r="J24" s="14">
        <v>21281</v>
      </c>
      <c r="K24" s="14">
        <v>20999</v>
      </c>
      <c r="L24" s="14">
        <v>20603</v>
      </c>
      <c r="M24" s="14">
        <v>19412</v>
      </c>
      <c r="N24" s="14">
        <v>19064</v>
      </c>
      <c r="O24" s="14">
        <v>17705</v>
      </c>
      <c r="P24" s="14">
        <v>17915</v>
      </c>
      <c r="Q24" s="14">
        <v>17684</v>
      </c>
      <c r="R24" s="14">
        <v>18585</v>
      </c>
      <c r="S24" s="14">
        <v>18544</v>
      </c>
      <c r="T24" s="14">
        <v>19445</v>
      </c>
      <c r="U24" s="14">
        <v>19836</v>
      </c>
      <c r="V24" s="14">
        <v>20154</v>
      </c>
      <c r="W24" s="14">
        <v>20913</v>
      </c>
      <c r="X24" s="14">
        <v>21863</v>
      </c>
      <c r="Y24" s="13">
        <v>20232</v>
      </c>
      <c r="Z24" s="44">
        <v>1656</v>
      </c>
      <c r="AA24" s="13">
        <v>20226</v>
      </c>
      <c r="AB24" s="44">
        <v>1831</v>
      </c>
      <c r="AC24" s="13">
        <v>21465</v>
      </c>
      <c r="AD24" s="44">
        <v>2891</v>
      </c>
      <c r="AE24" s="13">
        <v>20976</v>
      </c>
      <c r="AF24" s="44">
        <v>2628</v>
      </c>
      <c r="AG24" s="13">
        <v>22247</v>
      </c>
      <c r="AH24" s="53">
        <v>2852</v>
      </c>
    </row>
    <row r="25" spans="2:34" s="18" customFormat="1" ht="30.6" customHeight="1">
      <c r="B25" s="89"/>
      <c r="C25" s="73"/>
      <c r="D25" s="3" t="s">
        <v>9</v>
      </c>
      <c r="E25" s="68">
        <f>E23-E24</f>
        <v>-1154</v>
      </c>
      <c r="F25" s="32">
        <f t="shared" ref="F25" si="96">F23-F24</f>
        <v>-2172</v>
      </c>
      <c r="G25" s="32">
        <f t="shared" ref="G25" si="97">G23-G24</f>
        <v>-1288</v>
      </c>
      <c r="H25" s="32">
        <f t="shared" ref="H25" si="98">H23-H24</f>
        <v>-2153</v>
      </c>
      <c r="I25" s="32">
        <f t="shared" ref="I25" si="99">I23-I24</f>
        <v>-2316</v>
      </c>
      <c r="J25" s="32">
        <f t="shared" ref="J25" si="100">J23-J24</f>
        <v>-2783</v>
      </c>
      <c r="K25" s="32">
        <f t="shared" ref="K25" si="101">K23-K24</f>
        <v>-2215</v>
      </c>
      <c r="L25" s="32">
        <f t="shared" ref="L25" si="102">L23-L24</f>
        <v>-2153</v>
      </c>
      <c r="M25" s="32">
        <f t="shared" ref="M25" si="103">M23-M24</f>
        <v>-1701</v>
      </c>
      <c r="N25" s="32">
        <f t="shared" ref="N25" si="104">N23-N24</f>
        <v>-870</v>
      </c>
      <c r="O25" s="32">
        <f t="shared" ref="O25" si="105">O23-O24</f>
        <v>-523</v>
      </c>
      <c r="P25" s="32">
        <f t="shared" ref="P25" si="106">P23-P24</f>
        <v>-754</v>
      </c>
      <c r="Q25" s="32">
        <f t="shared" ref="Q25" si="107">Q23-Q24</f>
        <v>-421</v>
      </c>
      <c r="R25" s="32">
        <f t="shared" ref="R25" si="108">R23-R24</f>
        <v>-782</v>
      </c>
      <c r="S25" s="32">
        <f t="shared" ref="S25" si="109">S23-S24</f>
        <v>-734</v>
      </c>
      <c r="T25" s="32">
        <f t="shared" ref="T25" si="110">T23-T24</f>
        <v>-370</v>
      </c>
      <c r="U25" s="32">
        <f t="shared" ref="U25" si="111">U23-U24</f>
        <v>-1011</v>
      </c>
      <c r="V25" s="32">
        <f t="shared" ref="V25" si="112">V23-V24</f>
        <v>-676</v>
      </c>
      <c r="W25" s="32">
        <f t="shared" ref="W25" si="113">W23-W24</f>
        <v>-1528</v>
      </c>
      <c r="X25" s="32">
        <f t="shared" ref="X25" si="114">X23-X24</f>
        <v>-2602</v>
      </c>
      <c r="Y25" s="31">
        <f t="shared" ref="Y25" si="115">Y23-Y24</f>
        <v>-1636</v>
      </c>
      <c r="Z25" s="48">
        <f t="shared" ref="Z25" si="116">Z23-Z24</f>
        <v>-137</v>
      </c>
      <c r="AA25" s="31">
        <f t="shared" ref="AA25" si="117">AA23-AA24</f>
        <v>-1033</v>
      </c>
      <c r="AB25" s="48">
        <f t="shared" ref="AB25" si="118">AB23-AB24</f>
        <v>114</v>
      </c>
      <c r="AC25" s="31">
        <f t="shared" ref="AC25" si="119">AC23-AC24</f>
        <v>-2360</v>
      </c>
      <c r="AD25" s="48">
        <f t="shared" ref="AD25" si="120">AD23-AD24</f>
        <v>-197</v>
      </c>
      <c r="AE25" s="31">
        <f t="shared" ref="AE25" si="121">AE23-AE24</f>
        <v>-2461</v>
      </c>
      <c r="AF25" s="48">
        <f t="shared" ref="AF25" si="122">AF23-AF24</f>
        <v>-220</v>
      </c>
      <c r="AG25" s="31">
        <f t="shared" ref="AG25" si="123">AG23-AG24</f>
        <v>-4176</v>
      </c>
      <c r="AH25" s="57">
        <f t="shared" ref="AH25" si="124">AH23-AH24</f>
        <v>-399</v>
      </c>
    </row>
    <row r="26" spans="2:34" s="18" customFormat="1" ht="30.6" customHeight="1">
      <c r="B26" s="89"/>
      <c r="C26" s="74" t="s">
        <v>4</v>
      </c>
      <c r="D26" s="7" t="s">
        <v>7</v>
      </c>
      <c r="E26" s="69">
        <v>12904</v>
      </c>
      <c r="F26" s="11">
        <v>12432</v>
      </c>
      <c r="G26" s="11">
        <v>12589</v>
      </c>
      <c r="H26" s="11">
        <v>12155</v>
      </c>
      <c r="I26" s="11">
        <v>11575</v>
      </c>
      <c r="J26" s="11">
        <v>10908</v>
      </c>
      <c r="K26" s="11">
        <v>11038</v>
      </c>
      <c r="L26" s="11">
        <v>10795</v>
      </c>
      <c r="M26" s="11">
        <v>10419</v>
      </c>
      <c r="N26" s="11">
        <v>10834</v>
      </c>
      <c r="O26" s="11">
        <v>10182</v>
      </c>
      <c r="P26" s="11">
        <v>10077</v>
      </c>
      <c r="Q26" s="11">
        <v>10254</v>
      </c>
      <c r="R26" s="11">
        <v>10703</v>
      </c>
      <c r="S26" s="11">
        <v>10574</v>
      </c>
      <c r="T26" s="11">
        <v>11371</v>
      </c>
      <c r="U26" s="11">
        <v>11085</v>
      </c>
      <c r="V26" s="11">
        <v>11616</v>
      </c>
      <c r="W26" s="11">
        <v>11616</v>
      </c>
      <c r="X26" s="11">
        <v>11506</v>
      </c>
      <c r="Y26" s="8">
        <v>11113</v>
      </c>
      <c r="Z26" s="49">
        <v>932</v>
      </c>
      <c r="AA26" s="8">
        <v>11292</v>
      </c>
      <c r="AB26" s="49">
        <v>1202</v>
      </c>
      <c r="AC26" s="8">
        <v>11222</v>
      </c>
      <c r="AD26" s="49">
        <v>1742</v>
      </c>
      <c r="AE26" s="8">
        <v>10931</v>
      </c>
      <c r="AF26" s="49">
        <v>1495</v>
      </c>
      <c r="AG26" s="8">
        <v>10834</v>
      </c>
      <c r="AH26" s="58">
        <v>1502</v>
      </c>
    </row>
    <row r="27" spans="2:34" s="18" customFormat="1" ht="30.6" customHeight="1">
      <c r="B27" s="89"/>
      <c r="C27" s="73"/>
      <c r="D27" s="19" t="s">
        <v>8</v>
      </c>
      <c r="E27" s="64">
        <v>13354</v>
      </c>
      <c r="F27" s="14">
        <v>13722</v>
      </c>
      <c r="G27" s="14">
        <v>13112</v>
      </c>
      <c r="H27" s="14">
        <v>13194</v>
      </c>
      <c r="I27" s="14">
        <v>12744</v>
      </c>
      <c r="J27" s="14">
        <v>12193</v>
      </c>
      <c r="K27" s="14">
        <v>12230</v>
      </c>
      <c r="L27" s="14">
        <v>11915</v>
      </c>
      <c r="M27" s="14">
        <v>11241</v>
      </c>
      <c r="N27" s="14">
        <v>11020</v>
      </c>
      <c r="O27" s="14">
        <v>10207</v>
      </c>
      <c r="P27" s="14">
        <v>10242</v>
      </c>
      <c r="Q27" s="14">
        <v>10152</v>
      </c>
      <c r="R27" s="14">
        <v>10691</v>
      </c>
      <c r="S27" s="14">
        <v>10586</v>
      </c>
      <c r="T27" s="14">
        <v>11106</v>
      </c>
      <c r="U27" s="14">
        <v>11570</v>
      </c>
      <c r="V27" s="14">
        <v>11563</v>
      </c>
      <c r="W27" s="14">
        <v>12040</v>
      </c>
      <c r="X27" s="14">
        <v>12497</v>
      </c>
      <c r="Y27" s="13">
        <v>11835</v>
      </c>
      <c r="Z27" s="44">
        <v>897</v>
      </c>
      <c r="AA27" s="13">
        <v>11791</v>
      </c>
      <c r="AB27" s="44">
        <v>1015</v>
      </c>
      <c r="AC27" s="13">
        <v>12305</v>
      </c>
      <c r="AD27" s="44">
        <v>1572</v>
      </c>
      <c r="AE27" s="13">
        <v>11932</v>
      </c>
      <c r="AF27" s="44">
        <v>1414</v>
      </c>
      <c r="AG27" s="13">
        <v>12501</v>
      </c>
      <c r="AH27" s="53">
        <v>1485</v>
      </c>
    </row>
    <row r="28" spans="2:34" s="18" customFormat="1" ht="30.6" customHeight="1">
      <c r="B28" s="89"/>
      <c r="C28" s="75"/>
      <c r="D28" s="33" t="s">
        <v>9</v>
      </c>
      <c r="E28" s="67">
        <f>E26-E27</f>
        <v>-450</v>
      </c>
      <c r="F28" s="37">
        <f t="shared" ref="F28" si="125">F26-F27</f>
        <v>-1290</v>
      </c>
      <c r="G28" s="37">
        <f t="shared" ref="G28" si="126">G26-G27</f>
        <v>-523</v>
      </c>
      <c r="H28" s="37">
        <f t="shared" ref="H28" si="127">H26-H27</f>
        <v>-1039</v>
      </c>
      <c r="I28" s="37">
        <f t="shared" ref="I28" si="128">I26-I27</f>
        <v>-1169</v>
      </c>
      <c r="J28" s="37">
        <f t="shared" ref="J28" si="129">J26-J27</f>
        <v>-1285</v>
      </c>
      <c r="K28" s="37">
        <f t="shared" ref="K28" si="130">K26-K27</f>
        <v>-1192</v>
      </c>
      <c r="L28" s="37">
        <f t="shared" ref="L28" si="131">L26-L27</f>
        <v>-1120</v>
      </c>
      <c r="M28" s="37">
        <f t="shared" ref="M28" si="132">M26-M27</f>
        <v>-822</v>
      </c>
      <c r="N28" s="37">
        <f t="shared" ref="N28" si="133">N26-N27</f>
        <v>-186</v>
      </c>
      <c r="O28" s="37">
        <f t="shared" ref="O28" si="134">O26-O27</f>
        <v>-25</v>
      </c>
      <c r="P28" s="37">
        <f t="shared" ref="P28" si="135">P26-P27</f>
        <v>-165</v>
      </c>
      <c r="Q28" s="37">
        <f t="shared" ref="Q28" si="136">Q26-Q27</f>
        <v>102</v>
      </c>
      <c r="R28" s="37">
        <f t="shared" ref="R28" si="137">R26-R27</f>
        <v>12</v>
      </c>
      <c r="S28" s="37">
        <f t="shared" ref="S28" si="138">S26-S27</f>
        <v>-12</v>
      </c>
      <c r="T28" s="37">
        <f t="shared" ref="T28" si="139">T26-T27</f>
        <v>265</v>
      </c>
      <c r="U28" s="37">
        <f t="shared" ref="U28" si="140">U26-U27</f>
        <v>-485</v>
      </c>
      <c r="V28" s="37">
        <f t="shared" ref="V28" si="141">V26-V27</f>
        <v>53</v>
      </c>
      <c r="W28" s="37">
        <f t="shared" ref="W28" si="142">W26-W27</f>
        <v>-424</v>
      </c>
      <c r="X28" s="37">
        <f t="shared" ref="X28" si="143">X26-X27</f>
        <v>-991</v>
      </c>
      <c r="Y28" s="36">
        <f t="shared" ref="Y28" si="144">Y26-Y27</f>
        <v>-722</v>
      </c>
      <c r="Z28" s="47">
        <f t="shared" ref="Z28" si="145">Z26-Z27</f>
        <v>35</v>
      </c>
      <c r="AA28" s="36">
        <f t="shared" ref="AA28" si="146">AA26-AA27</f>
        <v>-499</v>
      </c>
      <c r="AB28" s="47">
        <f t="shared" ref="AB28" si="147">AB26-AB27</f>
        <v>187</v>
      </c>
      <c r="AC28" s="36">
        <f t="shared" ref="AC28" si="148">AC26-AC27</f>
        <v>-1083</v>
      </c>
      <c r="AD28" s="47">
        <f t="shared" ref="AD28" si="149">AD26-AD27</f>
        <v>170</v>
      </c>
      <c r="AE28" s="36">
        <f t="shared" ref="AE28" si="150">AE26-AE27</f>
        <v>-1001</v>
      </c>
      <c r="AF28" s="47">
        <f t="shared" ref="AF28" si="151">AF26-AF27</f>
        <v>81</v>
      </c>
      <c r="AG28" s="36">
        <f t="shared" ref="AG28" si="152">AG26-AG27</f>
        <v>-1667</v>
      </c>
      <c r="AH28" s="56">
        <f t="shared" ref="AH28" si="153">AH26-AH27</f>
        <v>17</v>
      </c>
    </row>
    <row r="29" spans="2:34" s="18" customFormat="1" ht="30.6" customHeight="1">
      <c r="B29" s="89"/>
      <c r="C29" s="73" t="s">
        <v>5</v>
      </c>
      <c r="D29" s="3" t="s">
        <v>7</v>
      </c>
      <c r="E29" s="66">
        <v>9160</v>
      </c>
      <c r="F29" s="10">
        <v>8913</v>
      </c>
      <c r="G29" s="10">
        <v>8849</v>
      </c>
      <c r="H29" s="10">
        <v>8629</v>
      </c>
      <c r="I29" s="10">
        <v>8124</v>
      </c>
      <c r="J29" s="10">
        <v>7590</v>
      </c>
      <c r="K29" s="10">
        <v>7746</v>
      </c>
      <c r="L29" s="10">
        <v>7655</v>
      </c>
      <c r="M29" s="10">
        <v>7292</v>
      </c>
      <c r="N29" s="10">
        <v>7360</v>
      </c>
      <c r="O29" s="10">
        <v>7000</v>
      </c>
      <c r="P29" s="10">
        <v>7084</v>
      </c>
      <c r="Q29" s="10">
        <v>7009</v>
      </c>
      <c r="R29" s="10">
        <v>7100</v>
      </c>
      <c r="S29" s="10">
        <v>7236</v>
      </c>
      <c r="T29" s="10">
        <v>7704</v>
      </c>
      <c r="U29" s="10">
        <v>7740</v>
      </c>
      <c r="V29" s="10">
        <v>7862</v>
      </c>
      <c r="W29" s="10">
        <v>7769</v>
      </c>
      <c r="X29" s="10">
        <v>7755</v>
      </c>
      <c r="Y29" s="2">
        <v>7483</v>
      </c>
      <c r="Z29" s="46">
        <v>587</v>
      </c>
      <c r="AA29" s="2">
        <v>7901</v>
      </c>
      <c r="AB29" s="46">
        <v>743</v>
      </c>
      <c r="AC29" s="2">
        <v>7883</v>
      </c>
      <c r="AD29" s="46">
        <v>952</v>
      </c>
      <c r="AE29" s="2">
        <v>7584</v>
      </c>
      <c r="AF29" s="46">
        <v>913</v>
      </c>
      <c r="AG29" s="2">
        <v>7237</v>
      </c>
      <c r="AH29" s="55">
        <v>951</v>
      </c>
    </row>
    <row r="30" spans="2:34" s="18" customFormat="1" ht="30.6" customHeight="1">
      <c r="B30" s="89"/>
      <c r="C30" s="73"/>
      <c r="D30" s="19" t="s">
        <v>8</v>
      </c>
      <c r="E30" s="64">
        <v>9864</v>
      </c>
      <c r="F30" s="14">
        <v>9795</v>
      </c>
      <c r="G30" s="14">
        <v>9614</v>
      </c>
      <c r="H30" s="14">
        <v>9743</v>
      </c>
      <c r="I30" s="14">
        <v>9271</v>
      </c>
      <c r="J30" s="14">
        <v>9088</v>
      </c>
      <c r="K30" s="14">
        <v>8769</v>
      </c>
      <c r="L30" s="14">
        <v>8688</v>
      </c>
      <c r="M30" s="14">
        <v>8171</v>
      </c>
      <c r="N30" s="14">
        <v>8044</v>
      </c>
      <c r="O30" s="14">
        <v>7498</v>
      </c>
      <c r="P30" s="14">
        <v>7673</v>
      </c>
      <c r="Q30" s="14">
        <v>7532</v>
      </c>
      <c r="R30" s="14">
        <v>7894</v>
      </c>
      <c r="S30" s="14">
        <v>7958</v>
      </c>
      <c r="T30" s="14">
        <v>8339</v>
      </c>
      <c r="U30" s="14">
        <v>8266</v>
      </c>
      <c r="V30" s="14">
        <v>8591</v>
      </c>
      <c r="W30" s="14">
        <v>8873</v>
      </c>
      <c r="X30" s="14">
        <v>9366</v>
      </c>
      <c r="Y30" s="13">
        <v>8397</v>
      </c>
      <c r="Z30" s="44">
        <v>759</v>
      </c>
      <c r="AA30" s="13">
        <v>8435</v>
      </c>
      <c r="AB30" s="44">
        <v>816</v>
      </c>
      <c r="AC30" s="13">
        <v>9160</v>
      </c>
      <c r="AD30" s="44">
        <v>1319</v>
      </c>
      <c r="AE30" s="13">
        <v>9044</v>
      </c>
      <c r="AF30" s="44">
        <v>1214</v>
      </c>
      <c r="AG30" s="13">
        <v>9746</v>
      </c>
      <c r="AH30" s="53">
        <v>1367</v>
      </c>
    </row>
    <row r="31" spans="2:34" s="18" customFormat="1" ht="30.6" customHeight="1" thickBot="1">
      <c r="B31" s="90"/>
      <c r="C31" s="76"/>
      <c r="D31" s="6" t="s">
        <v>9</v>
      </c>
      <c r="E31" s="68">
        <f>E29-E30</f>
        <v>-704</v>
      </c>
      <c r="F31" s="32">
        <f t="shared" ref="F31" si="154">F29-F30</f>
        <v>-882</v>
      </c>
      <c r="G31" s="32">
        <f t="shared" ref="G31" si="155">G29-G30</f>
        <v>-765</v>
      </c>
      <c r="H31" s="32">
        <f t="shared" ref="H31" si="156">H29-H30</f>
        <v>-1114</v>
      </c>
      <c r="I31" s="32">
        <f t="shared" ref="I31" si="157">I29-I30</f>
        <v>-1147</v>
      </c>
      <c r="J31" s="32">
        <f t="shared" ref="J31" si="158">J29-J30</f>
        <v>-1498</v>
      </c>
      <c r="K31" s="32">
        <f t="shared" ref="K31" si="159">K29-K30</f>
        <v>-1023</v>
      </c>
      <c r="L31" s="32">
        <f t="shared" ref="L31" si="160">L29-L30</f>
        <v>-1033</v>
      </c>
      <c r="M31" s="32">
        <f t="shared" ref="M31" si="161">M29-M30</f>
        <v>-879</v>
      </c>
      <c r="N31" s="32">
        <f t="shared" ref="N31" si="162">N29-N30</f>
        <v>-684</v>
      </c>
      <c r="O31" s="32">
        <f t="shared" ref="O31" si="163">O29-O30</f>
        <v>-498</v>
      </c>
      <c r="P31" s="32">
        <f t="shared" ref="P31" si="164">P29-P30</f>
        <v>-589</v>
      </c>
      <c r="Q31" s="32">
        <f t="shared" ref="Q31" si="165">Q29-Q30</f>
        <v>-523</v>
      </c>
      <c r="R31" s="32">
        <f t="shared" ref="R31" si="166">R29-R30</f>
        <v>-794</v>
      </c>
      <c r="S31" s="32">
        <f t="shared" ref="S31" si="167">S29-S30</f>
        <v>-722</v>
      </c>
      <c r="T31" s="32">
        <f t="shared" ref="T31" si="168">T29-T30</f>
        <v>-635</v>
      </c>
      <c r="U31" s="32">
        <f t="shared" ref="U31" si="169">U29-U30</f>
        <v>-526</v>
      </c>
      <c r="V31" s="32">
        <f t="shared" ref="V31" si="170">V29-V30</f>
        <v>-729</v>
      </c>
      <c r="W31" s="32">
        <f t="shared" ref="W31" si="171">W29-W30</f>
        <v>-1104</v>
      </c>
      <c r="X31" s="32">
        <f t="shared" ref="X31" si="172">X29-X30</f>
        <v>-1611</v>
      </c>
      <c r="Y31" s="31">
        <f t="shared" ref="Y31" si="173">Y29-Y30</f>
        <v>-914</v>
      </c>
      <c r="Z31" s="48">
        <f t="shared" ref="Z31" si="174">Z29-Z30</f>
        <v>-172</v>
      </c>
      <c r="AA31" s="31">
        <f t="shared" ref="AA31" si="175">AA29-AA30</f>
        <v>-534</v>
      </c>
      <c r="AB31" s="48">
        <f t="shared" ref="AB31" si="176">AB29-AB30</f>
        <v>-73</v>
      </c>
      <c r="AC31" s="31">
        <f t="shared" ref="AC31" si="177">AC29-AC30</f>
        <v>-1277</v>
      </c>
      <c r="AD31" s="48">
        <f t="shared" ref="AD31" si="178">AD29-AD30</f>
        <v>-367</v>
      </c>
      <c r="AE31" s="31">
        <f t="shared" ref="AE31" si="179">AE29-AE30</f>
        <v>-1460</v>
      </c>
      <c r="AF31" s="48">
        <f t="shared" ref="AF31" si="180">AF29-AF30</f>
        <v>-301</v>
      </c>
      <c r="AG31" s="31">
        <f t="shared" ref="AG31" si="181">AG29-AG30</f>
        <v>-2509</v>
      </c>
      <c r="AH31" s="57">
        <f t="shared" ref="AH31" si="182">AH29-AH30</f>
        <v>-416</v>
      </c>
    </row>
    <row r="32" spans="2:34" s="18" customFormat="1" ht="30.6" customHeight="1">
      <c r="B32" s="91" t="s">
        <v>3</v>
      </c>
      <c r="C32" s="72" t="s">
        <v>16</v>
      </c>
      <c r="D32" s="4" t="s">
        <v>7</v>
      </c>
      <c r="E32" s="63">
        <v>12081</v>
      </c>
      <c r="F32" s="9">
        <v>11789</v>
      </c>
      <c r="G32" s="9">
        <v>11281</v>
      </c>
      <c r="H32" s="9">
        <v>11168</v>
      </c>
      <c r="I32" s="9">
        <v>10680</v>
      </c>
      <c r="J32" s="9">
        <v>10233</v>
      </c>
      <c r="K32" s="9">
        <v>10186</v>
      </c>
      <c r="L32" s="9">
        <v>9647</v>
      </c>
      <c r="M32" s="9">
        <v>9140</v>
      </c>
      <c r="N32" s="9">
        <v>9391</v>
      </c>
      <c r="O32" s="9">
        <v>9058</v>
      </c>
      <c r="P32" s="9">
        <v>9123</v>
      </c>
      <c r="Q32" s="9">
        <v>8819</v>
      </c>
      <c r="R32" s="9">
        <v>8493</v>
      </c>
      <c r="S32" s="9">
        <v>8858</v>
      </c>
      <c r="T32" s="9">
        <v>9331</v>
      </c>
      <c r="U32" s="9">
        <v>9304</v>
      </c>
      <c r="V32" s="9">
        <v>10079</v>
      </c>
      <c r="W32" s="9">
        <v>9876</v>
      </c>
      <c r="X32" s="9">
        <v>9779</v>
      </c>
      <c r="Y32" s="5">
        <v>10586</v>
      </c>
      <c r="Z32" s="43">
        <v>2094</v>
      </c>
      <c r="AA32" s="5">
        <v>11134</v>
      </c>
      <c r="AB32" s="43">
        <v>2315</v>
      </c>
      <c r="AC32" s="5">
        <v>9980</v>
      </c>
      <c r="AD32" s="43">
        <v>1541</v>
      </c>
      <c r="AE32" s="5">
        <v>9686</v>
      </c>
      <c r="AF32" s="43">
        <v>1551</v>
      </c>
      <c r="AG32" s="5">
        <v>10573</v>
      </c>
      <c r="AH32" s="52">
        <v>2229</v>
      </c>
    </row>
    <row r="33" spans="2:34" s="18" customFormat="1" ht="30.6" customHeight="1">
      <c r="B33" s="92"/>
      <c r="C33" s="73"/>
      <c r="D33" s="19" t="s">
        <v>8</v>
      </c>
      <c r="E33" s="64">
        <v>13281</v>
      </c>
      <c r="F33" s="14">
        <v>13567</v>
      </c>
      <c r="G33" s="14">
        <v>12862</v>
      </c>
      <c r="H33" s="14">
        <v>12974</v>
      </c>
      <c r="I33" s="14">
        <v>12769</v>
      </c>
      <c r="J33" s="14">
        <v>12305</v>
      </c>
      <c r="K33" s="14">
        <v>12190</v>
      </c>
      <c r="L33" s="14">
        <v>12199</v>
      </c>
      <c r="M33" s="14">
        <v>11504</v>
      </c>
      <c r="N33" s="14">
        <v>11681</v>
      </c>
      <c r="O33" s="14">
        <v>10468</v>
      </c>
      <c r="P33" s="14">
        <v>10154</v>
      </c>
      <c r="Q33" s="14">
        <v>10460</v>
      </c>
      <c r="R33" s="14">
        <v>10548</v>
      </c>
      <c r="S33" s="14">
        <v>10959</v>
      </c>
      <c r="T33" s="14">
        <v>11523</v>
      </c>
      <c r="U33" s="14">
        <v>11584</v>
      </c>
      <c r="V33" s="14">
        <v>11565</v>
      </c>
      <c r="W33" s="14">
        <v>12263</v>
      </c>
      <c r="X33" s="14">
        <v>13115</v>
      </c>
      <c r="Y33" s="13">
        <v>12056</v>
      </c>
      <c r="Z33" s="44">
        <v>1256</v>
      </c>
      <c r="AA33" s="13">
        <v>12884</v>
      </c>
      <c r="AB33" s="44">
        <v>1969</v>
      </c>
      <c r="AC33" s="13">
        <v>13632</v>
      </c>
      <c r="AD33" s="44">
        <v>2662</v>
      </c>
      <c r="AE33" s="13">
        <v>13094</v>
      </c>
      <c r="AF33" s="44">
        <v>2352</v>
      </c>
      <c r="AG33" s="13">
        <v>12263</v>
      </c>
      <c r="AH33" s="53">
        <v>1901</v>
      </c>
    </row>
    <row r="34" spans="2:34" s="18" customFormat="1" ht="30.6" customHeight="1">
      <c r="B34" s="92"/>
      <c r="C34" s="73"/>
      <c r="D34" s="3" t="s">
        <v>9</v>
      </c>
      <c r="E34" s="68">
        <f>E32-E33</f>
        <v>-1200</v>
      </c>
      <c r="F34" s="32">
        <f t="shared" ref="F34" si="183">F32-F33</f>
        <v>-1778</v>
      </c>
      <c r="G34" s="32">
        <f t="shared" ref="G34" si="184">G32-G33</f>
        <v>-1581</v>
      </c>
      <c r="H34" s="32">
        <f t="shared" ref="H34" si="185">H32-H33</f>
        <v>-1806</v>
      </c>
      <c r="I34" s="32">
        <f t="shared" ref="I34" si="186">I32-I33</f>
        <v>-2089</v>
      </c>
      <c r="J34" s="32">
        <f t="shared" ref="J34" si="187">J32-J33</f>
        <v>-2072</v>
      </c>
      <c r="K34" s="32">
        <f t="shared" ref="K34" si="188">K32-K33</f>
        <v>-2004</v>
      </c>
      <c r="L34" s="32">
        <f t="shared" ref="L34" si="189">L32-L33</f>
        <v>-2552</v>
      </c>
      <c r="M34" s="32">
        <f t="shared" ref="M34" si="190">M32-M33</f>
        <v>-2364</v>
      </c>
      <c r="N34" s="32">
        <f t="shared" ref="N34" si="191">N32-N33</f>
        <v>-2290</v>
      </c>
      <c r="O34" s="32">
        <f t="shared" ref="O34" si="192">O32-O33</f>
        <v>-1410</v>
      </c>
      <c r="P34" s="32">
        <f t="shared" ref="P34" si="193">P32-P33</f>
        <v>-1031</v>
      </c>
      <c r="Q34" s="32">
        <f t="shared" ref="Q34" si="194">Q32-Q33</f>
        <v>-1641</v>
      </c>
      <c r="R34" s="32">
        <f t="shared" ref="R34" si="195">R32-R33</f>
        <v>-2055</v>
      </c>
      <c r="S34" s="32">
        <f t="shared" ref="S34" si="196">S32-S33</f>
        <v>-2101</v>
      </c>
      <c r="T34" s="32">
        <f t="shared" ref="T34" si="197">T32-T33</f>
        <v>-2192</v>
      </c>
      <c r="U34" s="32">
        <f t="shared" ref="U34" si="198">U32-U33</f>
        <v>-2280</v>
      </c>
      <c r="V34" s="32">
        <f t="shared" ref="V34" si="199">V32-V33</f>
        <v>-1486</v>
      </c>
      <c r="W34" s="32">
        <f t="shared" ref="W34" si="200">W32-W33</f>
        <v>-2387</v>
      </c>
      <c r="X34" s="32">
        <f t="shared" ref="X34" si="201">X32-X33</f>
        <v>-3336</v>
      </c>
      <c r="Y34" s="31">
        <f t="shared" ref="Y34" si="202">Y32-Y33</f>
        <v>-1470</v>
      </c>
      <c r="Z34" s="48">
        <f t="shared" ref="Z34" si="203">Z32-Z33</f>
        <v>838</v>
      </c>
      <c r="AA34" s="31">
        <f t="shared" ref="AA34" si="204">AA32-AA33</f>
        <v>-1750</v>
      </c>
      <c r="AB34" s="48">
        <f t="shared" ref="AB34" si="205">AB32-AB33</f>
        <v>346</v>
      </c>
      <c r="AC34" s="31">
        <f t="shared" ref="AC34" si="206">AC32-AC33</f>
        <v>-3652</v>
      </c>
      <c r="AD34" s="48">
        <f t="shared" ref="AD34" si="207">AD32-AD33</f>
        <v>-1121</v>
      </c>
      <c r="AE34" s="31">
        <f t="shared" ref="AE34" si="208">AE32-AE33</f>
        <v>-3408</v>
      </c>
      <c r="AF34" s="48">
        <f t="shared" ref="AF34" si="209">AF32-AF33</f>
        <v>-801</v>
      </c>
      <c r="AG34" s="31">
        <f t="shared" ref="AG34" si="210">AG32-AG33</f>
        <v>-1690</v>
      </c>
      <c r="AH34" s="57">
        <f t="shared" ref="AH34" si="211">AH32-AH33</f>
        <v>328</v>
      </c>
    </row>
    <row r="35" spans="2:34" s="18" customFormat="1" ht="30.6" customHeight="1">
      <c r="B35" s="92"/>
      <c r="C35" s="74" t="s">
        <v>4</v>
      </c>
      <c r="D35" s="7" t="s">
        <v>7</v>
      </c>
      <c r="E35" s="69">
        <v>7071</v>
      </c>
      <c r="F35" s="11">
        <v>6796</v>
      </c>
      <c r="G35" s="11">
        <v>6636</v>
      </c>
      <c r="H35" s="11">
        <v>6516</v>
      </c>
      <c r="I35" s="11">
        <v>6315</v>
      </c>
      <c r="J35" s="11">
        <v>5932</v>
      </c>
      <c r="K35" s="11">
        <v>5996</v>
      </c>
      <c r="L35" s="11">
        <v>5591</v>
      </c>
      <c r="M35" s="11">
        <v>5410</v>
      </c>
      <c r="N35" s="11">
        <v>5461</v>
      </c>
      <c r="O35" s="11">
        <v>5339</v>
      </c>
      <c r="P35" s="11">
        <v>5361</v>
      </c>
      <c r="Q35" s="11">
        <v>5185</v>
      </c>
      <c r="R35" s="11">
        <v>4944</v>
      </c>
      <c r="S35" s="11">
        <v>5227</v>
      </c>
      <c r="T35" s="11">
        <v>5509</v>
      </c>
      <c r="U35" s="11">
        <v>5358</v>
      </c>
      <c r="V35" s="11">
        <v>5904</v>
      </c>
      <c r="W35" s="11">
        <v>5847</v>
      </c>
      <c r="X35" s="11">
        <v>5916</v>
      </c>
      <c r="Y35" s="8">
        <v>6328</v>
      </c>
      <c r="Z35" s="49">
        <v>1221</v>
      </c>
      <c r="AA35" s="8">
        <v>6648</v>
      </c>
      <c r="AB35" s="49">
        <v>1338</v>
      </c>
      <c r="AC35" s="8">
        <v>5984</v>
      </c>
      <c r="AD35" s="49">
        <v>932</v>
      </c>
      <c r="AE35" s="8">
        <v>5786</v>
      </c>
      <c r="AF35" s="49">
        <v>916</v>
      </c>
      <c r="AG35" s="8">
        <v>6232</v>
      </c>
      <c r="AH35" s="58">
        <v>1275</v>
      </c>
    </row>
    <row r="36" spans="2:34" s="18" customFormat="1" ht="30.6" customHeight="1">
      <c r="B36" s="92"/>
      <c r="C36" s="73"/>
      <c r="D36" s="19" t="s">
        <v>8</v>
      </c>
      <c r="E36" s="64">
        <v>7587</v>
      </c>
      <c r="F36" s="14">
        <v>7715</v>
      </c>
      <c r="G36" s="14">
        <v>7235</v>
      </c>
      <c r="H36" s="14">
        <v>7349</v>
      </c>
      <c r="I36" s="14">
        <v>7314</v>
      </c>
      <c r="J36" s="14">
        <v>6962</v>
      </c>
      <c r="K36" s="14">
        <v>6879</v>
      </c>
      <c r="L36" s="14">
        <v>6856</v>
      </c>
      <c r="M36" s="14">
        <v>6524</v>
      </c>
      <c r="N36" s="14">
        <v>6672</v>
      </c>
      <c r="O36" s="14">
        <v>5961</v>
      </c>
      <c r="P36" s="14">
        <v>5759</v>
      </c>
      <c r="Q36" s="14">
        <v>5906</v>
      </c>
      <c r="R36" s="14">
        <v>5891</v>
      </c>
      <c r="S36" s="14">
        <v>6228</v>
      </c>
      <c r="T36" s="14">
        <v>6509</v>
      </c>
      <c r="U36" s="14">
        <v>6427</v>
      </c>
      <c r="V36" s="14">
        <v>6419</v>
      </c>
      <c r="W36" s="14">
        <v>6810</v>
      </c>
      <c r="X36" s="14">
        <v>7332</v>
      </c>
      <c r="Y36" s="13">
        <v>6845</v>
      </c>
      <c r="Z36" s="44">
        <v>737</v>
      </c>
      <c r="AA36" s="13">
        <v>7236</v>
      </c>
      <c r="AB36" s="44">
        <v>1130</v>
      </c>
      <c r="AC36" s="13">
        <v>7633</v>
      </c>
      <c r="AD36" s="44">
        <v>1481</v>
      </c>
      <c r="AE36" s="13">
        <v>7422</v>
      </c>
      <c r="AF36" s="44">
        <v>1355</v>
      </c>
      <c r="AG36" s="13">
        <v>6937</v>
      </c>
      <c r="AH36" s="53">
        <v>1066</v>
      </c>
    </row>
    <row r="37" spans="2:34" s="18" customFormat="1" ht="30.6" customHeight="1">
      <c r="B37" s="92"/>
      <c r="C37" s="75"/>
      <c r="D37" s="33" t="s">
        <v>9</v>
      </c>
      <c r="E37" s="67">
        <f>E35-E36</f>
        <v>-516</v>
      </c>
      <c r="F37" s="37">
        <f t="shared" ref="F37" si="212">F35-F36</f>
        <v>-919</v>
      </c>
      <c r="G37" s="37">
        <f t="shared" ref="G37" si="213">G35-G36</f>
        <v>-599</v>
      </c>
      <c r="H37" s="37">
        <f t="shared" ref="H37" si="214">H35-H36</f>
        <v>-833</v>
      </c>
      <c r="I37" s="37">
        <f t="shared" ref="I37" si="215">I35-I36</f>
        <v>-999</v>
      </c>
      <c r="J37" s="37">
        <f t="shared" ref="J37" si="216">J35-J36</f>
        <v>-1030</v>
      </c>
      <c r="K37" s="37">
        <f t="shared" ref="K37" si="217">K35-K36</f>
        <v>-883</v>
      </c>
      <c r="L37" s="37">
        <f t="shared" ref="L37" si="218">L35-L36</f>
        <v>-1265</v>
      </c>
      <c r="M37" s="37">
        <f t="shared" ref="M37" si="219">M35-M36</f>
        <v>-1114</v>
      </c>
      <c r="N37" s="37">
        <f t="shared" ref="N37" si="220">N35-N36</f>
        <v>-1211</v>
      </c>
      <c r="O37" s="37">
        <f t="shared" ref="O37" si="221">O35-O36</f>
        <v>-622</v>
      </c>
      <c r="P37" s="37">
        <f t="shared" ref="P37" si="222">P35-P36</f>
        <v>-398</v>
      </c>
      <c r="Q37" s="37">
        <f t="shared" ref="Q37" si="223">Q35-Q36</f>
        <v>-721</v>
      </c>
      <c r="R37" s="37">
        <f t="shared" ref="R37" si="224">R35-R36</f>
        <v>-947</v>
      </c>
      <c r="S37" s="37">
        <f t="shared" ref="S37" si="225">S35-S36</f>
        <v>-1001</v>
      </c>
      <c r="T37" s="37">
        <f t="shared" ref="T37" si="226">T35-T36</f>
        <v>-1000</v>
      </c>
      <c r="U37" s="37">
        <f t="shared" ref="U37" si="227">U35-U36</f>
        <v>-1069</v>
      </c>
      <c r="V37" s="37">
        <f t="shared" ref="V37" si="228">V35-V36</f>
        <v>-515</v>
      </c>
      <c r="W37" s="37">
        <f t="shared" ref="W37" si="229">W35-W36</f>
        <v>-963</v>
      </c>
      <c r="X37" s="37">
        <f t="shared" ref="X37" si="230">X35-X36</f>
        <v>-1416</v>
      </c>
      <c r="Y37" s="36">
        <f t="shared" ref="Y37" si="231">Y35-Y36</f>
        <v>-517</v>
      </c>
      <c r="Z37" s="47">
        <f t="shared" ref="Z37" si="232">Z35-Z36</f>
        <v>484</v>
      </c>
      <c r="AA37" s="36">
        <f t="shared" ref="AA37" si="233">AA35-AA36</f>
        <v>-588</v>
      </c>
      <c r="AB37" s="47">
        <f t="shared" ref="AB37" si="234">AB35-AB36</f>
        <v>208</v>
      </c>
      <c r="AC37" s="36">
        <f t="shared" ref="AC37" si="235">AC35-AC36</f>
        <v>-1649</v>
      </c>
      <c r="AD37" s="47">
        <f t="shared" ref="AD37" si="236">AD35-AD36</f>
        <v>-549</v>
      </c>
      <c r="AE37" s="36">
        <f t="shared" ref="AE37" si="237">AE35-AE36</f>
        <v>-1636</v>
      </c>
      <c r="AF37" s="47">
        <f t="shared" ref="AF37" si="238">AF35-AF36</f>
        <v>-439</v>
      </c>
      <c r="AG37" s="36">
        <f t="shared" ref="AG37" si="239">AG35-AG36</f>
        <v>-705</v>
      </c>
      <c r="AH37" s="56">
        <f t="shared" ref="AH37" si="240">AH35-AH36</f>
        <v>209</v>
      </c>
    </row>
    <row r="38" spans="2:34" s="18" customFormat="1" ht="30.6" customHeight="1">
      <c r="B38" s="92"/>
      <c r="C38" s="73" t="s">
        <v>5</v>
      </c>
      <c r="D38" s="3" t="s">
        <v>7</v>
      </c>
      <c r="E38" s="66">
        <v>5010</v>
      </c>
      <c r="F38" s="10">
        <v>4993</v>
      </c>
      <c r="G38" s="10">
        <v>4645</v>
      </c>
      <c r="H38" s="10">
        <v>4652</v>
      </c>
      <c r="I38" s="10">
        <v>4365</v>
      </c>
      <c r="J38" s="10">
        <v>4301</v>
      </c>
      <c r="K38" s="10">
        <v>4190</v>
      </c>
      <c r="L38" s="10">
        <v>4056</v>
      </c>
      <c r="M38" s="10">
        <v>3730</v>
      </c>
      <c r="N38" s="10">
        <v>3930</v>
      </c>
      <c r="O38" s="10">
        <v>3719</v>
      </c>
      <c r="P38" s="10">
        <v>3762</v>
      </c>
      <c r="Q38" s="10">
        <v>3634</v>
      </c>
      <c r="R38" s="10">
        <v>3549</v>
      </c>
      <c r="S38" s="10">
        <v>3631</v>
      </c>
      <c r="T38" s="10">
        <v>3822</v>
      </c>
      <c r="U38" s="10">
        <v>3946</v>
      </c>
      <c r="V38" s="10">
        <v>4175</v>
      </c>
      <c r="W38" s="10">
        <v>4029</v>
      </c>
      <c r="X38" s="10">
        <v>3863</v>
      </c>
      <c r="Y38" s="2">
        <v>4258</v>
      </c>
      <c r="Z38" s="46">
        <v>873</v>
      </c>
      <c r="AA38" s="2">
        <v>4486</v>
      </c>
      <c r="AB38" s="46">
        <v>977</v>
      </c>
      <c r="AC38" s="2">
        <v>3996</v>
      </c>
      <c r="AD38" s="46">
        <v>609</v>
      </c>
      <c r="AE38" s="2">
        <v>3900</v>
      </c>
      <c r="AF38" s="46">
        <v>635</v>
      </c>
      <c r="AG38" s="2">
        <v>4341</v>
      </c>
      <c r="AH38" s="55">
        <v>954</v>
      </c>
    </row>
    <row r="39" spans="2:34" ht="30.6" customHeight="1">
      <c r="B39" s="92"/>
      <c r="C39" s="73"/>
      <c r="D39" s="19" t="s">
        <v>8</v>
      </c>
      <c r="E39" s="64">
        <v>5694</v>
      </c>
      <c r="F39" s="14">
        <v>5852</v>
      </c>
      <c r="G39" s="14">
        <v>5627</v>
      </c>
      <c r="H39" s="14">
        <v>5625</v>
      </c>
      <c r="I39" s="14">
        <v>5455</v>
      </c>
      <c r="J39" s="14">
        <v>5343</v>
      </c>
      <c r="K39" s="14">
        <v>5311</v>
      </c>
      <c r="L39" s="14">
        <v>5343</v>
      </c>
      <c r="M39" s="14">
        <v>4980</v>
      </c>
      <c r="N39" s="14">
        <v>5009</v>
      </c>
      <c r="O39" s="14">
        <v>4507</v>
      </c>
      <c r="P39" s="14">
        <v>4395</v>
      </c>
      <c r="Q39" s="14">
        <v>4554</v>
      </c>
      <c r="R39" s="14">
        <v>4657</v>
      </c>
      <c r="S39" s="14">
        <v>4731</v>
      </c>
      <c r="T39" s="14">
        <v>5014</v>
      </c>
      <c r="U39" s="14">
        <v>5157</v>
      </c>
      <c r="V39" s="14">
        <v>5146</v>
      </c>
      <c r="W39" s="14">
        <v>5453</v>
      </c>
      <c r="X39" s="14">
        <v>5783</v>
      </c>
      <c r="Y39" s="13">
        <v>5211</v>
      </c>
      <c r="Z39" s="44">
        <v>519</v>
      </c>
      <c r="AA39" s="13">
        <v>5648</v>
      </c>
      <c r="AB39" s="44">
        <v>839</v>
      </c>
      <c r="AC39" s="13">
        <v>5999</v>
      </c>
      <c r="AD39" s="44">
        <v>1181</v>
      </c>
      <c r="AE39" s="13">
        <v>5672</v>
      </c>
      <c r="AF39" s="44">
        <v>997</v>
      </c>
      <c r="AG39" s="13">
        <v>5326</v>
      </c>
      <c r="AH39" s="53">
        <v>835</v>
      </c>
    </row>
    <row r="40" spans="2:34" ht="30.6" customHeight="1" thickBot="1">
      <c r="B40" s="93"/>
      <c r="C40" s="76"/>
      <c r="D40" s="38" t="s">
        <v>9</v>
      </c>
      <c r="E40" s="70">
        <f>E38-E39</f>
        <v>-684</v>
      </c>
      <c r="F40" s="40">
        <f t="shared" ref="F40" si="241">F38-F39</f>
        <v>-859</v>
      </c>
      <c r="G40" s="40">
        <f t="shared" ref="G40" si="242">G38-G39</f>
        <v>-982</v>
      </c>
      <c r="H40" s="40">
        <f t="shared" ref="H40" si="243">H38-H39</f>
        <v>-973</v>
      </c>
      <c r="I40" s="40">
        <f t="shared" ref="I40" si="244">I38-I39</f>
        <v>-1090</v>
      </c>
      <c r="J40" s="40">
        <f t="shared" ref="J40" si="245">J38-J39</f>
        <v>-1042</v>
      </c>
      <c r="K40" s="40">
        <f t="shared" ref="K40" si="246">K38-K39</f>
        <v>-1121</v>
      </c>
      <c r="L40" s="40">
        <f t="shared" ref="L40" si="247">L38-L39</f>
        <v>-1287</v>
      </c>
      <c r="M40" s="40">
        <f t="shared" ref="M40" si="248">M38-M39</f>
        <v>-1250</v>
      </c>
      <c r="N40" s="40">
        <f t="shared" ref="N40" si="249">N38-N39</f>
        <v>-1079</v>
      </c>
      <c r="O40" s="40">
        <f t="shared" ref="O40" si="250">O38-O39</f>
        <v>-788</v>
      </c>
      <c r="P40" s="40">
        <f t="shared" ref="P40" si="251">P38-P39</f>
        <v>-633</v>
      </c>
      <c r="Q40" s="40">
        <f t="shared" ref="Q40" si="252">Q38-Q39</f>
        <v>-920</v>
      </c>
      <c r="R40" s="40">
        <f t="shared" ref="R40" si="253">R38-R39</f>
        <v>-1108</v>
      </c>
      <c r="S40" s="40">
        <f t="shared" ref="S40" si="254">S38-S39</f>
        <v>-1100</v>
      </c>
      <c r="T40" s="40">
        <f t="shared" ref="T40" si="255">T38-T39</f>
        <v>-1192</v>
      </c>
      <c r="U40" s="40">
        <f t="shared" ref="U40" si="256">U38-U39</f>
        <v>-1211</v>
      </c>
      <c r="V40" s="40">
        <f t="shared" ref="V40" si="257">V38-V39</f>
        <v>-971</v>
      </c>
      <c r="W40" s="40">
        <f t="shared" ref="W40" si="258">W38-W39</f>
        <v>-1424</v>
      </c>
      <c r="X40" s="40">
        <f t="shared" ref="X40" si="259">X38-X39</f>
        <v>-1920</v>
      </c>
      <c r="Y40" s="39">
        <f t="shared" ref="Y40" si="260">Y38-Y39</f>
        <v>-953</v>
      </c>
      <c r="Z40" s="50">
        <f t="shared" ref="Z40" si="261">Z38-Z39</f>
        <v>354</v>
      </c>
      <c r="AA40" s="39">
        <f t="shared" ref="AA40" si="262">AA38-AA39</f>
        <v>-1162</v>
      </c>
      <c r="AB40" s="50">
        <f t="shared" ref="AB40" si="263">AB38-AB39</f>
        <v>138</v>
      </c>
      <c r="AC40" s="39">
        <f t="shared" ref="AC40" si="264">AC38-AC39</f>
        <v>-2003</v>
      </c>
      <c r="AD40" s="50">
        <f t="shared" ref="AD40" si="265">AD38-AD39</f>
        <v>-572</v>
      </c>
      <c r="AE40" s="39">
        <f t="shared" ref="AE40" si="266">AE38-AE39</f>
        <v>-1772</v>
      </c>
      <c r="AF40" s="50">
        <f t="shared" ref="AF40" si="267">AF38-AF39</f>
        <v>-362</v>
      </c>
      <c r="AG40" s="39">
        <f t="shared" ref="AG40" si="268">AG38-AG39</f>
        <v>-985</v>
      </c>
      <c r="AH40" s="59">
        <f t="shared" ref="AH40" si="269">AH38-AH39</f>
        <v>119</v>
      </c>
    </row>
    <row r="42" spans="2:34" ht="18" customHeight="1">
      <c r="B42" s="18" t="s">
        <v>42</v>
      </c>
    </row>
    <row r="43" spans="2:34" ht="18" customHeight="1">
      <c r="B43" s="18" t="s">
        <v>43</v>
      </c>
    </row>
    <row r="46" spans="2:34">
      <c r="B46" s="22"/>
      <c r="C46" s="22"/>
      <c r="D46" s="22"/>
      <c r="E46" s="22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2:34">
      <c r="B47" s="22"/>
      <c r="C47" s="22"/>
      <c r="D47" s="22"/>
      <c r="E47" s="22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2:34">
      <c r="B48" s="22"/>
      <c r="C48" s="22"/>
      <c r="D48" s="22"/>
      <c r="E48" s="22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</row>
    <row r="49" spans="2:5">
      <c r="B49" s="22"/>
      <c r="C49" s="22"/>
      <c r="D49" s="22"/>
      <c r="E49" s="22"/>
    </row>
    <row r="50" spans="2:5">
      <c r="B50" s="22"/>
      <c r="C50" s="22"/>
      <c r="D50" s="22"/>
      <c r="E50" s="22"/>
    </row>
    <row r="51" spans="2:5">
      <c r="B51" s="22"/>
      <c r="C51" s="22"/>
      <c r="D51" s="22"/>
      <c r="E51" s="22"/>
    </row>
    <row r="52" spans="2:5">
      <c r="B52" s="1" t="s">
        <v>36</v>
      </c>
      <c r="C52" s="22"/>
      <c r="D52" s="22"/>
      <c r="E52" s="22"/>
    </row>
    <row r="53" spans="2:5">
      <c r="B53" s="22"/>
      <c r="C53" s="22"/>
      <c r="D53" s="22"/>
      <c r="E53" s="22"/>
    </row>
    <row r="54" spans="2:5">
      <c r="B54" s="22"/>
      <c r="C54" s="22"/>
      <c r="D54" s="22"/>
      <c r="E54" s="22"/>
    </row>
    <row r="55" spans="2:5">
      <c r="B55" s="22"/>
      <c r="C55" s="22"/>
      <c r="D55" s="22"/>
      <c r="E55" s="22"/>
    </row>
    <row r="56" spans="2:5">
      <c r="B56" s="22"/>
      <c r="C56" s="22"/>
      <c r="D56" s="22"/>
      <c r="E56" s="22"/>
    </row>
    <row r="57" spans="2:5">
      <c r="B57" s="22"/>
      <c r="C57" s="22"/>
      <c r="D57" s="22"/>
      <c r="E57" s="22"/>
    </row>
  </sheetData>
  <mergeCells count="27">
    <mergeCell ref="X3:X4"/>
    <mergeCell ref="S3:S4"/>
    <mergeCell ref="T3:T4"/>
    <mergeCell ref="U3:U4"/>
    <mergeCell ref="V3:V4"/>
    <mergeCell ref="W3:W4"/>
    <mergeCell ref="Y2:Z2"/>
    <mergeCell ref="AA2:AB2"/>
    <mergeCell ref="AC2:AD2"/>
    <mergeCell ref="AE2:AF2"/>
    <mergeCell ref="AG2:AH2"/>
    <mergeCell ref="B23:B31"/>
    <mergeCell ref="C23:C25"/>
    <mergeCell ref="C26:C28"/>
    <mergeCell ref="C29:C31"/>
    <mergeCell ref="B32:B40"/>
    <mergeCell ref="C32:C34"/>
    <mergeCell ref="C35:C37"/>
    <mergeCell ref="C38:C40"/>
    <mergeCell ref="B5:B13"/>
    <mergeCell ref="C5:C7"/>
    <mergeCell ref="C8:C10"/>
    <mergeCell ref="C11:C13"/>
    <mergeCell ref="B14:B22"/>
    <mergeCell ref="C14:C16"/>
    <mergeCell ref="C17:C19"/>
    <mergeCell ref="C20:C2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2-6移動者（外国人含む）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事務８（共同）</dc:creator>
  <cp:lastModifiedBy>事務８（共同）</cp:lastModifiedBy>
  <cp:lastPrinted>2025-09-25T04:45:55Z</cp:lastPrinted>
  <dcterms:created xsi:type="dcterms:W3CDTF">2015-06-05T18:19:34Z</dcterms:created>
  <dcterms:modified xsi:type="dcterms:W3CDTF">2025-09-25T04:47:07Z</dcterms:modified>
</cp:coreProperties>
</file>