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eri-sv00\共同作業場\2412北陸のデータ　北経連アクションプランデータ\★2025年度HP用\"/>
    </mc:Choice>
  </mc:AlternateContent>
  <xr:revisionPtr revIDLastSave="0" documentId="13_ncr:1_{F07FFE2D-2892-4F01-A48E-022C93C73D80}" xr6:coauthVersionLast="47" xr6:coauthVersionMax="47" xr10:uidLastSave="{00000000-0000-0000-0000-000000000000}"/>
  <bookViews>
    <workbookView xWindow="12" yWindow="12" windowWidth="23016" windowHeight="12336" xr2:uid="{00000000-000D-0000-FFFF-FFFF00000000}"/>
  </bookViews>
  <sheets>
    <sheet name="1-3" sheetId="6" r:id="rId1"/>
    <sheet name="1-3作業県民所得" sheetId="5" r:id="rId2"/>
    <sheet name="県民所得と内訳" sheetId="3" r:id="rId3"/>
  </sheets>
  <definedNames>
    <definedName name="_xlnm.Print_Area" localSheetId="0">'1-3'!$A$1:$AC$20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2" i="5" l="1"/>
  <c r="AN12" i="5"/>
  <c r="AO12" i="5"/>
  <c r="AQ12" i="5"/>
  <c r="AR12" i="5"/>
  <c r="AS12" i="5"/>
  <c r="AU12" i="5"/>
  <c r="AV12" i="5"/>
  <c r="AW12" i="5"/>
  <c r="AY12" i="5"/>
  <c r="AZ12" i="5"/>
  <c r="BA12" i="5"/>
  <c r="AI12" i="5"/>
  <c r="AJ12" i="5"/>
  <c r="AK12" i="5"/>
  <c r="AE12" i="5"/>
  <c r="AF12" i="5"/>
  <c r="AG12" i="5"/>
  <c r="AC12" i="5"/>
  <c r="AA12" i="5"/>
  <c r="AB12" i="5"/>
  <c r="X12" i="5"/>
  <c r="W12" i="5"/>
  <c r="Y12" i="5"/>
  <c r="AX15" i="5"/>
  <c r="AX14" i="5"/>
  <c r="AX13" i="5"/>
  <c r="AX12" i="5" l="1"/>
  <c r="AX6" i="5" s="1"/>
  <c r="AX9" i="5"/>
  <c r="BA9" i="5"/>
  <c r="AZ9" i="5"/>
  <c r="AY9" i="5"/>
  <c r="BA8" i="5"/>
  <c r="AZ8" i="5"/>
  <c r="AY8" i="5"/>
  <c r="BA7" i="5"/>
  <c r="AZ7" i="5"/>
  <c r="AY7" i="5"/>
  <c r="AX7" i="5"/>
  <c r="BA6" i="5"/>
  <c r="AZ6" i="5"/>
  <c r="AY6" i="5"/>
  <c r="AX8" i="5" l="1"/>
  <c r="N15" i="5"/>
  <c r="N14" i="5"/>
  <c r="N13" i="5"/>
  <c r="N12" i="5"/>
  <c r="Q6" i="5"/>
  <c r="P6" i="5"/>
  <c r="O6" i="5"/>
  <c r="M12" i="5"/>
  <c r="L12" i="5"/>
  <c r="K12" i="5"/>
  <c r="J15" i="5"/>
  <c r="J14" i="5"/>
  <c r="J13" i="5"/>
  <c r="F14" i="5"/>
  <c r="F15" i="5"/>
  <c r="F13" i="5"/>
  <c r="I12" i="5"/>
  <c r="H12" i="5"/>
  <c r="G12" i="5"/>
  <c r="B13" i="5"/>
  <c r="B14" i="5"/>
  <c r="B15" i="5"/>
  <c r="E12" i="5"/>
  <c r="D12" i="5"/>
  <c r="C12" i="5"/>
  <c r="B12" i="5" s="1"/>
  <c r="C7" i="5"/>
  <c r="D7" i="5"/>
  <c r="E7" i="5"/>
  <c r="C8" i="5"/>
  <c r="D8" i="5"/>
  <c r="E8" i="5"/>
  <c r="C9" i="5"/>
  <c r="D9" i="5"/>
  <c r="E9" i="5"/>
  <c r="F12" i="5" l="1"/>
  <c r="J12" i="5"/>
  <c r="B9" i="5"/>
  <c r="B8" i="5"/>
  <c r="B6" i="5"/>
  <c r="B7" i="5"/>
  <c r="E6" i="5"/>
  <c r="D6" i="5"/>
  <c r="C6" i="5"/>
  <c r="I9" i="5"/>
  <c r="H9" i="5"/>
  <c r="G9" i="5"/>
  <c r="F9" i="5"/>
  <c r="I8" i="5"/>
  <c r="H8" i="5"/>
  <c r="G8" i="5"/>
  <c r="F8" i="5"/>
  <c r="I7" i="5"/>
  <c r="H7" i="5"/>
  <c r="G7" i="5"/>
  <c r="F7" i="5"/>
  <c r="I6" i="5"/>
  <c r="H6" i="5"/>
  <c r="G6" i="5"/>
  <c r="F6" i="5"/>
  <c r="J9" i="5"/>
  <c r="M9" i="5"/>
  <c r="L9" i="5"/>
  <c r="K9" i="5"/>
  <c r="M8" i="5"/>
  <c r="L8" i="5"/>
  <c r="K8" i="5"/>
  <c r="J8" i="5"/>
  <c r="M7" i="5"/>
  <c r="L7" i="5"/>
  <c r="K7" i="5"/>
  <c r="J7" i="5"/>
  <c r="M6" i="5"/>
  <c r="L6" i="5"/>
  <c r="K6" i="5"/>
  <c r="N6" i="5"/>
  <c r="Q9" i="5"/>
  <c r="P9" i="5"/>
  <c r="O9" i="5"/>
  <c r="Q8" i="5"/>
  <c r="P8" i="5"/>
  <c r="O8" i="5"/>
  <c r="N8" i="5"/>
  <c r="Q7" i="5"/>
  <c r="P7" i="5"/>
  <c r="O7" i="5"/>
  <c r="N7" i="5"/>
  <c r="R15" i="5"/>
  <c r="R9" i="5" s="1"/>
  <c r="R14" i="5"/>
  <c r="R8" i="5" s="1"/>
  <c r="R13" i="5"/>
  <c r="R7" i="5" s="1"/>
  <c r="U9" i="5"/>
  <c r="T9" i="5"/>
  <c r="S9" i="5"/>
  <c r="U8" i="5"/>
  <c r="T8" i="5"/>
  <c r="S8" i="5"/>
  <c r="U7" i="5"/>
  <c r="T7" i="5"/>
  <c r="S7" i="5"/>
  <c r="U6" i="5"/>
  <c r="T6" i="5"/>
  <c r="S6" i="5"/>
  <c r="W6" i="5"/>
  <c r="X6" i="5"/>
  <c r="Y6" i="5"/>
  <c r="AA6" i="5"/>
  <c r="AB6" i="5"/>
  <c r="AC6" i="5"/>
  <c r="AE6" i="5"/>
  <c r="AF6" i="5"/>
  <c r="AG6" i="5"/>
  <c r="AI6" i="5"/>
  <c r="AJ6" i="5"/>
  <c r="AK6" i="5"/>
  <c r="AM6" i="5"/>
  <c r="AN6" i="5"/>
  <c r="AO6" i="5"/>
  <c r="AQ6" i="5"/>
  <c r="AR6" i="5"/>
  <c r="AS6" i="5"/>
  <c r="AU6" i="5"/>
  <c r="AV6" i="5"/>
  <c r="AW6" i="5"/>
  <c r="W7" i="5"/>
  <c r="X7" i="5"/>
  <c r="Y7" i="5"/>
  <c r="AA7" i="5"/>
  <c r="AB7" i="5"/>
  <c r="AC7" i="5"/>
  <c r="AE7" i="5"/>
  <c r="AF7" i="5"/>
  <c r="AG7" i="5"/>
  <c r="AI7" i="5"/>
  <c r="AJ7" i="5"/>
  <c r="AK7" i="5"/>
  <c r="AM7" i="5"/>
  <c r="AN7" i="5"/>
  <c r="AO7" i="5"/>
  <c r="AQ7" i="5"/>
  <c r="AR7" i="5"/>
  <c r="AS7" i="5"/>
  <c r="AU7" i="5"/>
  <c r="AV7" i="5"/>
  <c r="AW7" i="5"/>
  <c r="W8" i="5"/>
  <c r="X8" i="5"/>
  <c r="Y8" i="5"/>
  <c r="AA8" i="5"/>
  <c r="AB8" i="5"/>
  <c r="AC8" i="5"/>
  <c r="AE8" i="5"/>
  <c r="AF8" i="5"/>
  <c r="AG8" i="5"/>
  <c r="AI8" i="5"/>
  <c r="AJ8" i="5"/>
  <c r="AK8" i="5"/>
  <c r="AM8" i="5"/>
  <c r="AN8" i="5"/>
  <c r="AO8" i="5"/>
  <c r="AQ8" i="5"/>
  <c r="AR8" i="5"/>
  <c r="AS8" i="5"/>
  <c r="AU8" i="5"/>
  <c r="AV8" i="5"/>
  <c r="AW8" i="5"/>
  <c r="W9" i="5"/>
  <c r="X9" i="5"/>
  <c r="Y9" i="5"/>
  <c r="AA9" i="5"/>
  <c r="AB9" i="5"/>
  <c r="AC9" i="5"/>
  <c r="AE9" i="5"/>
  <c r="AF9" i="5"/>
  <c r="AG9" i="5"/>
  <c r="AI9" i="5"/>
  <c r="AJ9" i="5"/>
  <c r="AK9" i="5"/>
  <c r="AM9" i="5"/>
  <c r="AN9" i="5"/>
  <c r="AO9" i="5"/>
  <c r="AQ9" i="5"/>
  <c r="AR9" i="5"/>
  <c r="AS9" i="5"/>
  <c r="AU9" i="5"/>
  <c r="AV9" i="5"/>
  <c r="AW9" i="5"/>
  <c r="AT15" i="5"/>
  <c r="AT9" i="5" s="1"/>
  <c r="AP15" i="5"/>
  <c r="AP9" i="5" s="1"/>
  <c r="AL15" i="5"/>
  <c r="AL9" i="5" s="1"/>
  <c r="AH15" i="5"/>
  <c r="AH9" i="5" s="1"/>
  <c r="AD15" i="5"/>
  <c r="AD9" i="5" s="1"/>
  <c r="Z15" i="5"/>
  <c r="Z9" i="5" s="1"/>
  <c r="V15" i="5"/>
  <c r="V9" i="5" s="1"/>
  <c r="AT14" i="5"/>
  <c r="AT8" i="5" s="1"/>
  <c r="AP14" i="5"/>
  <c r="AP8" i="5" s="1"/>
  <c r="AL14" i="5"/>
  <c r="AL8" i="5" s="1"/>
  <c r="AH14" i="5"/>
  <c r="AH8" i="5" s="1"/>
  <c r="AD14" i="5"/>
  <c r="AD8" i="5" s="1"/>
  <c r="Z14" i="5"/>
  <c r="Z8" i="5" s="1"/>
  <c r="V14" i="5"/>
  <c r="V8" i="5" s="1"/>
  <c r="AT13" i="5"/>
  <c r="AP13" i="5"/>
  <c r="AL13" i="5"/>
  <c r="AH13" i="5"/>
  <c r="AH7" i="5" s="1"/>
  <c r="AD13" i="5"/>
  <c r="AD7" i="5" s="1"/>
  <c r="Z13" i="5"/>
  <c r="Z7" i="5" s="1"/>
  <c r="V13" i="5"/>
  <c r="AT7" i="5" l="1"/>
  <c r="AT12" i="5"/>
  <c r="AT6" i="5" s="1"/>
  <c r="R12" i="5"/>
  <c r="R6" i="5" s="1"/>
  <c r="AP7" i="5"/>
  <c r="AP12" i="5"/>
  <c r="AP6" i="5" s="1"/>
  <c r="V7" i="5"/>
  <c r="V12" i="5"/>
  <c r="V6" i="5" s="1"/>
  <c r="AL7" i="5"/>
  <c r="AL12" i="5"/>
  <c r="AL6" i="5" s="1"/>
  <c r="Z12" i="5"/>
  <c r="Z6" i="5" s="1"/>
  <c r="J6" i="5"/>
  <c r="N9" i="5"/>
  <c r="AH12" i="5"/>
  <c r="AH6" i="5" s="1"/>
  <c r="AD12" i="5"/>
  <c r="AD6" i="5" s="1"/>
  <c r="F26" i="3"/>
  <c r="E26" i="3"/>
  <c r="D26" i="3"/>
  <c r="F22" i="3"/>
  <c r="E22" i="3"/>
  <c r="D22" i="3"/>
  <c r="F18" i="3"/>
  <c r="E18" i="3"/>
  <c r="D18" i="3"/>
  <c r="F14" i="3"/>
  <c r="E14" i="3"/>
  <c r="D14" i="3"/>
  <c r="F10" i="3"/>
  <c r="E10" i="3"/>
  <c r="D10" i="3"/>
  <c r="F6" i="3"/>
  <c r="E6" i="3"/>
  <c r="D6" i="3"/>
  <c r="E2" i="3"/>
  <c r="F2" i="3"/>
  <c r="D2" i="3"/>
  <c r="C22" i="3" l="1"/>
  <c r="C18" i="3"/>
  <c r="C6" i="3"/>
  <c r="C14" i="3"/>
  <c r="C10" i="3"/>
  <c r="C26" i="3"/>
  <c r="C2" i="3"/>
</calcChain>
</file>

<file path=xl/sharedStrings.xml><?xml version="1.0" encoding="utf-8"?>
<sst xmlns="http://schemas.openxmlformats.org/spreadsheetml/2006/main" count="226" uniqueCount="42">
  <si>
    <t>※1990/1995年度は平成７（1995）年基準、平成12（2000）年度は平成12（2000）年基準、</t>
    <rPh sb="10" eb="12">
      <t>ネンド</t>
    </rPh>
    <rPh sb="13" eb="15">
      <t>ヘイセイ</t>
    </rPh>
    <rPh sb="22" eb="23">
      <t>ネン</t>
    </rPh>
    <rPh sb="23" eb="25">
      <t>キジュン</t>
    </rPh>
    <rPh sb="26" eb="28">
      <t>ヘイセイ</t>
    </rPh>
    <rPh sb="36" eb="37">
      <t>ネン</t>
    </rPh>
    <rPh sb="37" eb="38">
      <t>ド</t>
    </rPh>
    <rPh sb="39" eb="41">
      <t>ヘイセイ</t>
    </rPh>
    <rPh sb="49" eb="50">
      <t>ネン</t>
    </rPh>
    <rPh sb="50" eb="52">
      <t>キジュン</t>
    </rPh>
    <phoneticPr fontId="1"/>
  </si>
  <si>
    <t>2005年度は平成17（2005）年基準の計数である。</t>
    <rPh sb="4" eb="6">
      <t>ネンド</t>
    </rPh>
    <rPh sb="7" eb="9">
      <t>ヘイセイ</t>
    </rPh>
    <rPh sb="17" eb="18">
      <t>ネン</t>
    </rPh>
    <rPh sb="18" eb="20">
      <t>キジュン</t>
    </rPh>
    <rPh sb="21" eb="23">
      <t>ケイスウ</t>
    </rPh>
    <phoneticPr fontId="1"/>
  </si>
  <si>
    <t>2010/2015/2018年度は平成23（2011）年基準の計数である。</t>
    <rPh sb="14" eb="16">
      <t>ネンド</t>
    </rPh>
    <rPh sb="17" eb="19">
      <t>ヘイセイ</t>
    </rPh>
    <rPh sb="27" eb="28">
      <t>ネン</t>
    </rPh>
    <rPh sb="28" eb="30">
      <t>キジュン</t>
    </rPh>
    <rPh sb="31" eb="33">
      <t>ケイスウ</t>
    </rPh>
    <phoneticPr fontId="1"/>
  </si>
  <si>
    <t>富山県</t>
  </si>
  <si>
    <t>石川県</t>
  </si>
  <si>
    <t>福井県</t>
  </si>
  <si>
    <t>企業所得</t>
  </si>
  <si>
    <t>2015年度</t>
    <rPh sb="4" eb="5">
      <t>ネン</t>
    </rPh>
    <rPh sb="5" eb="6">
      <t>ド</t>
    </rPh>
    <phoneticPr fontId="1"/>
  </si>
  <si>
    <t>県民
雇用者報酬</t>
    <rPh sb="0" eb="2">
      <t>ケンミン</t>
    </rPh>
    <rPh sb="3" eb="6">
      <t>コヨウシャ</t>
    </rPh>
    <rPh sb="6" eb="8">
      <t>ホウシュウ</t>
    </rPh>
    <phoneticPr fontId="3"/>
  </si>
  <si>
    <t>2015年度</t>
    <rPh sb="4" eb="5">
      <t>ネン</t>
    </rPh>
    <rPh sb="5" eb="6">
      <t>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</si>
  <si>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</si>
  <si>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</si>
  <si>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</si>
  <si>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</si>
  <si>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北陸三県</t>
    <rPh sb="0" eb="4">
      <t>ホクリクサンケン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</si>
  <si>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</si>
  <si>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</si>
  <si>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財産所得
(非企業部門)</t>
    <rPh sb="0" eb="2">
      <t>ザイサン</t>
    </rPh>
    <rPh sb="2" eb="4">
      <t>ショトク</t>
    </rPh>
    <rPh sb="6" eb="7">
      <t>ヒ</t>
    </rPh>
    <rPh sb="7" eb="9">
      <t>キギョウ</t>
    </rPh>
    <rPh sb="9" eb="11">
      <t>ブモン</t>
    </rPh>
    <phoneticPr fontId="3"/>
  </si>
  <si>
    <t>県民所得
(要素費用表示)</t>
    <rPh sb="0" eb="1">
      <t>ケン</t>
    </rPh>
    <rPh sb="1" eb="2">
      <t>タミ</t>
    </rPh>
    <rPh sb="6" eb="8">
      <t>ヨウソ</t>
    </rPh>
    <rPh sb="8" eb="10">
      <t>ヒヨウ</t>
    </rPh>
    <rPh sb="10" eb="12">
      <t>ヒョウジ</t>
    </rPh>
    <phoneticPr fontId="3"/>
  </si>
  <si>
    <t>県民所得</t>
    <phoneticPr fontId="3"/>
  </si>
  <si>
    <r>
      <t>財産所得</t>
    </r>
    <r>
      <rPr>
        <sz val="8"/>
        <color theme="1"/>
        <rFont val="ＭＳ Ｐゴシック"/>
        <family val="3"/>
        <charset val="128"/>
        <scheme val="minor"/>
      </rPr>
      <t>(非企業部門)</t>
    </r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phoneticPr fontId="3"/>
  </si>
  <si>
    <t>2010年度</t>
    <rPh sb="4" eb="6">
      <t>ネンド</t>
    </rPh>
    <phoneticPr fontId="1"/>
  </si>
  <si>
    <t>2005年度</t>
    <rPh sb="4" eb="6">
      <t>ネンド</t>
    </rPh>
    <phoneticPr fontId="1"/>
  </si>
  <si>
    <t>2000年度</t>
    <rPh sb="4" eb="6">
      <t>ネンド</t>
    </rPh>
    <phoneticPr fontId="1"/>
  </si>
  <si>
    <t>1995年度</t>
    <rPh sb="4" eb="6">
      <t>ネンド</t>
    </rPh>
    <phoneticPr fontId="1"/>
  </si>
  <si>
    <t>1990年度</t>
    <rPh sb="4" eb="6">
      <t>ネンド</t>
    </rPh>
    <phoneticPr fontId="1"/>
  </si>
  <si>
    <t>https://www.esri.cao.go.jp/jp/sna/data/data_list/kenmin/files/files_kenmin.html</t>
  </si>
  <si>
    <t>2.主要系列表</t>
    <rPh sb="2" eb="4">
      <t>シュヨウ</t>
    </rPh>
    <rPh sb="4" eb="6">
      <t>ケイレツ</t>
    </rPh>
    <rPh sb="6" eb="7">
      <t>ヒョウ</t>
    </rPh>
    <phoneticPr fontId="1"/>
  </si>
  <si>
    <t>3.県民所得</t>
    <rPh sb="2" eb="4">
      <t>ケンミン</t>
    </rPh>
    <rPh sb="4" eb="6">
      <t>ショトク</t>
    </rPh>
    <phoneticPr fontId="1"/>
  </si>
  <si>
    <t>県民経済計算</t>
    <rPh sb="0" eb="6">
      <t>ケンミンケイザイケイサン</t>
    </rPh>
    <phoneticPr fontId="1"/>
  </si>
  <si>
    <t>（億円）</t>
    <rPh sb="1" eb="3">
      <t>オクエン</t>
    </rPh>
    <phoneticPr fontId="1"/>
  </si>
  <si>
    <t>2022年度</t>
    <rPh sb="4" eb="6">
      <t>ネンド</t>
    </rPh>
    <phoneticPr fontId="1"/>
  </si>
  <si>
    <t>↓実数入力</t>
    <rPh sb="1" eb="5">
      <t>ジッスウニュウリョク</t>
    </rPh>
    <phoneticPr fontId="1"/>
  </si>
  <si>
    <t>平成７年基準計数</t>
  </si>
  <si>
    <t>平成12年基準計数</t>
  </si>
  <si>
    <t>平成17年基準計数</t>
    <phoneticPr fontId="1"/>
  </si>
  <si>
    <t>平成23年基準計数</t>
    <phoneticPr fontId="1"/>
  </si>
  <si>
    <t>平成27年基準計数</t>
    <phoneticPr fontId="1"/>
  </si>
  <si>
    <t>1-3.県民所得の内訳の推移（5年ごと、2015年度から各年度）</t>
    <phoneticPr fontId="1"/>
  </si>
  <si>
    <t>出典：内閣府「県民経済計算」より作成</t>
    <rPh sb="0" eb="2">
      <t>シュッテン</t>
    </rPh>
    <rPh sb="3" eb="5">
      <t>ナイカク</t>
    </rPh>
    <rPh sb="5" eb="6">
      <t>フ</t>
    </rPh>
    <rPh sb="7" eb="9">
      <t>ケンミン</t>
    </rPh>
    <rPh sb="9" eb="11">
      <t>ケイザイ</t>
    </rPh>
    <rPh sb="11" eb="13">
      <t>ケイサン</t>
    </rPh>
    <rPh sb="16" eb="18">
      <t>サクセイ</t>
    </rPh>
    <phoneticPr fontId="8"/>
  </si>
  <si>
    <t>※年度によって基準が違うためそのまま比較できない</t>
    <rPh sb="1" eb="3">
      <t>ネンド</t>
    </rPh>
    <rPh sb="7" eb="9">
      <t>キジュン</t>
    </rPh>
    <rPh sb="10" eb="11">
      <t>チガ</t>
    </rPh>
    <rPh sb="18" eb="20">
      <t>ヒカク</t>
    </rPh>
    <phoneticPr fontId="1"/>
  </si>
  <si>
    <t>県民所得(数式）</t>
    <rPh sb="0" eb="2">
      <t>ケンミン</t>
    </rPh>
    <rPh sb="2" eb="4">
      <t>ショトク</t>
    </rPh>
    <rPh sb="5" eb="7">
      <t>スウシキ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</si>
</sst>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</cellStyleXfs>
  <cellXfs count="52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8" fontId="0" fillId="0" borderId="0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3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4" xfId="0" applyFill="1" applyBorder="1" applyAlignment="1">
      <alignment horizontal="right" vertical="center"/>
    </xf>
    <xf numFmtId="0" fontId="0" fillId="3" borderId="1" xfId="0" applyFill="1" applyBorder="1" applyAlignment="1">
      <alignment vertical="center" wrapText="1"/>
    </xf>
    <xf numFmtId="0" fontId="0" fillId="3" borderId="14" xfId="0" applyFill="1" applyBorder="1">
      <alignment vertical="center"/>
    </xf>
    <xf numFmtId="0" fontId="0" fillId="3" borderId="14" xfId="0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E7856991-9000-49E0-A90B-7D2ABCF423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2E7D-E088-426B-8CF0-D2C58F24600E}">
  <sheetPr>
    <pageSetUpPr fitToPage="1"/>
  </sheetPr>
  <dimension ref="A1:AC20"/>
  <sheetViews>
    <sheetView showGridLines="0" tabSelected="1" zoomScale="70" zoomScaleNormal="70" workbookViewId="0"/>
  </sheetViews>
  <sheetFormatPr defaultRowHeight="13.2" x14ac:dyDescent="0.2"/>
  <cols>
    <col min="1" max="1" width="18.21875" customWidth="1"/>
    <col min="2" max="2" width="9.44140625" bestFit="1" customWidth="1"/>
    <col min="22" max="23" width="9.44140625" bestFit="1" customWidth="1"/>
    <col min="26" max="26" width="9.44140625" bestFit="1" customWidth="1"/>
    <col min="29" max="29" width="9.44140625" bestFit="1" customWidth="1"/>
    <col min="50" max="50" width="9.44140625" bestFit="1" customWidth="1"/>
  </cols>
  <sheetData>
    <row r="1" spans="1:29" ht="27" customHeight="1" x14ac:dyDescent="0.2">
      <c r="A1" s="25" t="s">
        <v>38</v>
      </c>
    </row>
    <row r="2" spans="1:29" ht="18" customHeight="1" x14ac:dyDescent="0.2">
      <c r="A2" s="30"/>
      <c r="B2" s="49" t="s">
        <v>33</v>
      </c>
      <c r="C2" s="50"/>
      <c r="D2" s="50"/>
      <c r="E2" s="50"/>
      <c r="F2" s="50"/>
      <c r="G2" s="50"/>
      <c r="H2" s="50"/>
      <c r="I2" s="51"/>
      <c r="J2" s="49" t="s">
        <v>34</v>
      </c>
      <c r="K2" s="50"/>
      <c r="L2" s="50"/>
      <c r="M2" s="51"/>
      <c r="N2" s="49" t="s">
        <v>35</v>
      </c>
      <c r="O2" s="50"/>
      <c r="P2" s="50"/>
      <c r="Q2" s="51"/>
      <c r="R2" s="49" t="s">
        <v>36</v>
      </c>
      <c r="S2" s="50"/>
      <c r="T2" s="50"/>
      <c r="U2" s="51"/>
      <c r="V2" s="49" t="s">
        <v>37</v>
      </c>
      <c r="W2" s="50"/>
      <c r="X2" s="50"/>
      <c r="Y2" s="50"/>
      <c r="Z2" s="50"/>
      <c r="AA2" s="50"/>
      <c r="AB2" s="50"/>
      <c r="AC2" s="51"/>
    </row>
    <row r="3" spans="1:29" ht="18" customHeight="1" x14ac:dyDescent="0.2">
      <c r="A3" s="34"/>
      <c r="B3" s="40" t="s">
        <v>25</v>
      </c>
      <c r="C3" s="41"/>
      <c r="D3" s="41"/>
      <c r="E3" s="42"/>
      <c r="F3" s="40" t="s">
        <v>24</v>
      </c>
      <c r="G3" s="41"/>
      <c r="H3" s="41"/>
      <c r="I3" s="42"/>
      <c r="J3" s="40" t="s">
        <v>23</v>
      </c>
      <c r="K3" s="41"/>
      <c r="L3" s="41"/>
      <c r="M3" s="42"/>
      <c r="N3" s="40" t="s">
        <v>22</v>
      </c>
      <c r="O3" s="41"/>
      <c r="P3" s="41"/>
      <c r="Q3" s="42"/>
      <c r="R3" s="40" t="s">
        <v>21</v>
      </c>
      <c r="S3" s="41"/>
      <c r="T3" s="41"/>
      <c r="U3" s="42"/>
      <c r="V3" s="40" t="s">
        <v>7</v>
      </c>
      <c r="W3" s="41"/>
      <c r="X3" s="41"/>
      <c r="Y3" s="42"/>
      <c r="Z3" s="40" t="s">
        <v>10</v>
      </c>
      <c r="AA3" s="41"/>
      <c r="AB3" s="41"/>
      <c r="AC3" s="42"/>
    </row>
    <row r="4" spans="1:29" ht="18" customHeight="1" x14ac:dyDescent="0.2">
      <c r="A4" s="30"/>
      <c r="B4" s="3" t="s">
        <v>14</v>
      </c>
      <c r="C4" s="6"/>
      <c r="D4" s="6"/>
      <c r="E4" s="7"/>
      <c r="F4" s="3" t="s">
        <v>14</v>
      </c>
      <c r="G4" s="6"/>
      <c r="H4" s="6"/>
      <c r="I4" s="7"/>
      <c r="J4" s="3" t="s">
        <v>14</v>
      </c>
      <c r="K4" s="6"/>
      <c r="L4" s="6"/>
      <c r="M4" s="7"/>
      <c r="N4" s="3" t="s">
        <v>14</v>
      </c>
      <c r="O4" s="6"/>
      <c r="P4" s="6"/>
      <c r="Q4" s="7"/>
      <c r="R4" s="3" t="s">
        <v>14</v>
      </c>
      <c r="S4" s="6"/>
      <c r="T4" s="6"/>
      <c r="U4" s="7"/>
      <c r="V4" s="3" t="s">
        <v>14</v>
      </c>
      <c r="W4" s="6"/>
      <c r="X4" s="6"/>
      <c r="Y4" s="7"/>
      <c r="Z4" s="3" t="s">
        <v>14</v>
      </c>
      <c r="AA4" s="6"/>
      <c r="AB4" s="6"/>
      <c r="AC4" s="7"/>
    </row>
    <row r="5" spans="1:29" ht="18" customHeight="1" x14ac:dyDescent="0.2">
      <c r="A5" s="32" t="s">
        <v>30</v>
      </c>
      <c r="B5" s="4"/>
      <c r="C5" s="22" t="s">
        <v>3</v>
      </c>
      <c r="D5" s="36" t="s">
        <v>4</v>
      </c>
      <c r="E5" s="23" t="s">
        <v>5</v>
      </c>
      <c r="F5" s="24"/>
      <c r="G5" s="22" t="s">
        <v>3</v>
      </c>
      <c r="H5" s="36" t="s">
        <v>4</v>
      </c>
      <c r="I5" s="23" t="s">
        <v>5</v>
      </c>
      <c r="J5" s="24"/>
      <c r="K5" s="22" t="s">
        <v>3</v>
      </c>
      <c r="L5" s="36" t="s">
        <v>4</v>
      </c>
      <c r="M5" s="23" t="s">
        <v>5</v>
      </c>
      <c r="N5" s="24"/>
      <c r="O5" s="22" t="s">
        <v>3</v>
      </c>
      <c r="P5" s="36" t="s">
        <v>4</v>
      </c>
      <c r="Q5" s="23" t="s">
        <v>5</v>
      </c>
      <c r="R5" s="24"/>
      <c r="S5" s="22" t="s">
        <v>3</v>
      </c>
      <c r="T5" s="36" t="s">
        <v>4</v>
      </c>
      <c r="U5" s="23" t="s">
        <v>5</v>
      </c>
      <c r="V5" s="24"/>
      <c r="W5" s="22" t="s">
        <v>3</v>
      </c>
      <c r="X5" s="36" t="s">
        <v>4</v>
      </c>
      <c r="Y5" s="23" t="s">
        <v>5</v>
      </c>
      <c r="Z5" s="24"/>
      <c r="AA5" s="22" t="s">
        <v>3</v>
      </c>
      <c r="AB5" s="36" t="s">
        <v>4</v>
      </c>
      <c r="AC5" s="23" t="s">
        <v>5</v>
      </c>
    </row>
    <row r="6" spans="1:29" ht="18" customHeight="1" x14ac:dyDescent="0.2">
      <c r="A6" s="33" t="s">
        <v>19</v>
      </c>
      <c r="B6" s="19">
        <v>87227.18</v>
      </c>
      <c r="C6" s="19">
        <v>34581.01</v>
      </c>
      <c r="D6" s="37">
        <v>31279.65</v>
      </c>
      <c r="E6" s="21">
        <v>21366.52</v>
      </c>
      <c r="F6" s="19">
        <v>93964.85</v>
      </c>
      <c r="G6" s="19">
        <v>36032.65</v>
      </c>
      <c r="H6" s="37">
        <v>34188.910000000003</v>
      </c>
      <c r="I6" s="21">
        <v>23743.29</v>
      </c>
      <c r="J6" s="19">
        <v>97120.59</v>
      </c>
      <c r="K6" s="19">
        <v>36051.29</v>
      </c>
      <c r="L6" s="37">
        <v>36688.18</v>
      </c>
      <c r="M6" s="21">
        <v>24381.119999999999</v>
      </c>
      <c r="N6" s="19">
        <v>97077.58</v>
      </c>
      <c r="O6" s="19">
        <v>37931.199999999997</v>
      </c>
      <c r="P6" s="37">
        <v>35620.949999999997</v>
      </c>
      <c r="Q6" s="21">
        <v>23525.43</v>
      </c>
      <c r="R6" s="19">
        <v>94147.43</v>
      </c>
      <c r="S6" s="19">
        <v>34494.25</v>
      </c>
      <c r="T6" s="37">
        <v>35102</v>
      </c>
      <c r="U6" s="21">
        <v>24551.18</v>
      </c>
      <c r="V6" s="19">
        <v>92859.520000000004</v>
      </c>
      <c r="W6" s="19">
        <v>34415.870000000003</v>
      </c>
      <c r="X6" s="37">
        <v>34265.99</v>
      </c>
      <c r="Y6" s="21">
        <v>24177.66</v>
      </c>
      <c r="Z6" s="19">
        <v>90455.92</v>
      </c>
      <c r="AA6" s="19">
        <v>33127.89</v>
      </c>
      <c r="AB6" s="37">
        <v>33974.22</v>
      </c>
      <c r="AC6" s="21">
        <v>23353.81</v>
      </c>
    </row>
    <row r="7" spans="1:29" ht="18" customHeight="1" x14ac:dyDescent="0.2">
      <c r="A7" s="34" t="s">
        <v>8</v>
      </c>
      <c r="B7" s="5">
        <v>53113.47</v>
      </c>
      <c r="C7" s="5">
        <v>21132.42</v>
      </c>
      <c r="D7" s="38">
        <v>18099.490000000002</v>
      </c>
      <c r="E7" s="9">
        <v>13881.56</v>
      </c>
      <c r="F7" s="5">
        <v>64552.04</v>
      </c>
      <c r="G7" s="5">
        <v>25636.51</v>
      </c>
      <c r="H7" s="38">
        <v>22642.06</v>
      </c>
      <c r="I7" s="9">
        <v>16273.47</v>
      </c>
      <c r="J7" s="5">
        <v>65880.42</v>
      </c>
      <c r="K7" s="5">
        <v>25130.37</v>
      </c>
      <c r="L7" s="38">
        <v>24147.8</v>
      </c>
      <c r="M7" s="9">
        <v>16602.25</v>
      </c>
      <c r="N7" s="5">
        <v>61017.03</v>
      </c>
      <c r="O7" s="5">
        <v>22742.959999999999</v>
      </c>
      <c r="P7" s="38">
        <v>23122.84</v>
      </c>
      <c r="Q7" s="9">
        <v>15151.23</v>
      </c>
      <c r="R7" s="5">
        <v>62879.19</v>
      </c>
      <c r="S7" s="5">
        <v>22323.81</v>
      </c>
      <c r="T7" s="38">
        <v>23930.79</v>
      </c>
      <c r="U7" s="9">
        <v>16624.59</v>
      </c>
      <c r="V7" s="5">
        <v>62200.85</v>
      </c>
      <c r="W7" s="5">
        <v>22322.65</v>
      </c>
      <c r="X7" s="38">
        <v>23674.31</v>
      </c>
      <c r="Y7" s="9">
        <v>16203.89</v>
      </c>
      <c r="Z7" s="5">
        <v>63047.43</v>
      </c>
      <c r="AA7" s="5">
        <v>22450.09</v>
      </c>
      <c r="AB7" s="38">
        <v>24111.25</v>
      </c>
      <c r="AC7" s="9">
        <v>16486.09</v>
      </c>
    </row>
    <row r="8" spans="1:29" ht="18" customHeight="1" x14ac:dyDescent="0.2">
      <c r="A8" s="35" t="s">
        <v>20</v>
      </c>
      <c r="B8" s="5">
        <v>8809.23</v>
      </c>
      <c r="C8" s="5">
        <v>3742.3</v>
      </c>
      <c r="D8" s="38">
        <v>2895.97</v>
      </c>
      <c r="E8" s="9">
        <v>2170.96</v>
      </c>
      <c r="F8" s="5">
        <v>6662.1</v>
      </c>
      <c r="G8" s="5">
        <v>2988.99</v>
      </c>
      <c r="H8" s="38">
        <v>2198.67</v>
      </c>
      <c r="I8" s="9">
        <v>1474.44</v>
      </c>
      <c r="J8" s="5">
        <v>3535.6</v>
      </c>
      <c r="K8" s="5">
        <v>1397.87</v>
      </c>
      <c r="L8" s="38">
        <v>1362.47</v>
      </c>
      <c r="M8" s="9">
        <v>775.26</v>
      </c>
      <c r="N8" s="5">
        <v>5804.55</v>
      </c>
      <c r="O8" s="5">
        <v>2705.96</v>
      </c>
      <c r="P8" s="38">
        <v>2098.13</v>
      </c>
      <c r="Q8" s="9">
        <v>1000.46</v>
      </c>
      <c r="R8" s="5">
        <v>5840.23</v>
      </c>
      <c r="S8" s="5">
        <v>2215.2399999999998</v>
      </c>
      <c r="T8" s="38">
        <v>2066.98</v>
      </c>
      <c r="U8" s="9">
        <v>1558.01</v>
      </c>
      <c r="V8" s="5">
        <v>5830.57</v>
      </c>
      <c r="W8" s="5">
        <v>2215.2399999999998</v>
      </c>
      <c r="X8" s="38">
        <v>2066.9899999999998</v>
      </c>
      <c r="Y8" s="9">
        <v>1548.34</v>
      </c>
      <c r="Z8" s="5">
        <v>5524.09</v>
      </c>
      <c r="AA8" s="5">
        <v>2079.1</v>
      </c>
      <c r="AB8" s="38">
        <v>1987.63</v>
      </c>
      <c r="AC8" s="9">
        <v>1457.36</v>
      </c>
    </row>
    <row r="9" spans="1:29" ht="18" customHeight="1" x14ac:dyDescent="0.2">
      <c r="A9" s="31" t="s">
        <v>6</v>
      </c>
      <c r="B9" s="10">
        <v>25304.48</v>
      </c>
      <c r="C9" s="10">
        <v>9706.2900000000009</v>
      </c>
      <c r="D9" s="39">
        <v>10284.19</v>
      </c>
      <c r="E9" s="12">
        <v>5314</v>
      </c>
      <c r="F9" s="10">
        <v>22750.71</v>
      </c>
      <c r="G9" s="10">
        <v>7407.15</v>
      </c>
      <c r="H9" s="39">
        <v>9348.18</v>
      </c>
      <c r="I9" s="12">
        <v>5995.38</v>
      </c>
      <c r="J9" s="10">
        <v>27704.57</v>
      </c>
      <c r="K9" s="10">
        <v>9523.0499999999993</v>
      </c>
      <c r="L9" s="39">
        <v>11177.91</v>
      </c>
      <c r="M9" s="12">
        <v>7003.61</v>
      </c>
      <c r="N9" s="10">
        <v>30256</v>
      </c>
      <c r="O9" s="10">
        <v>12482.28</v>
      </c>
      <c r="P9" s="39">
        <v>10399.969999999999</v>
      </c>
      <c r="Q9" s="12">
        <v>7373.75</v>
      </c>
      <c r="R9" s="10">
        <v>25428.01</v>
      </c>
      <c r="S9" s="10">
        <v>9955.2000000000007</v>
      </c>
      <c r="T9" s="39">
        <v>9104.24</v>
      </c>
      <c r="U9" s="12">
        <v>6368.57</v>
      </c>
      <c r="V9" s="10">
        <v>24828.1</v>
      </c>
      <c r="W9" s="10">
        <v>9877.98</v>
      </c>
      <c r="X9" s="39">
        <v>8524.69</v>
      </c>
      <c r="Y9" s="12">
        <v>6425.43</v>
      </c>
      <c r="Z9" s="10">
        <v>21884.400000000001</v>
      </c>
      <c r="AA9" s="10">
        <v>8598.7000000000007</v>
      </c>
      <c r="AB9" s="39">
        <v>7875.34</v>
      </c>
      <c r="AC9" s="12">
        <v>5410.36</v>
      </c>
    </row>
    <row r="10" spans="1:29" ht="18" customHeight="1" x14ac:dyDescent="0.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18" customHeight="1" x14ac:dyDescent="0.2">
      <c r="A11" s="30"/>
      <c r="B11" s="49" t="s">
        <v>37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/>
    </row>
    <row r="12" spans="1:29" ht="18" customHeight="1" x14ac:dyDescent="0.2">
      <c r="A12" s="34"/>
      <c r="B12" s="40" t="s">
        <v>11</v>
      </c>
      <c r="C12" s="41"/>
      <c r="D12" s="41"/>
      <c r="E12" s="42"/>
      <c r="F12" s="40" t="s">
        <v>12</v>
      </c>
      <c r="G12" s="41"/>
      <c r="H12" s="41"/>
      <c r="I12" s="42"/>
      <c r="J12" s="40" t="s">
        <v>13</v>
      </c>
      <c r="K12" s="41"/>
      <c r="L12" s="41"/>
      <c r="M12" s="42"/>
      <c r="N12" s="40" t="s">
        <v>15</v>
      </c>
      <c r="O12" s="41"/>
      <c r="P12" s="41"/>
      <c r="Q12" s="42"/>
      <c r="R12" s="40" t="s">
        <v>16</v>
      </c>
      <c r="S12" s="41"/>
      <c r="T12" s="41"/>
      <c r="U12" s="42"/>
      <c r="V12" s="40" t="s">
        <v>31</v>
      </c>
      <c r="W12" s="41"/>
      <c r="X12" s="41"/>
      <c r="Y12" s="42"/>
    </row>
    <row r="13" spans="1:29" ht="18" customHeight="1" x14ac:dyDescent="0.2">
      <c r="A13" s="30"/>
      <c r="B13" s="3" t="s">
        <v>14</v>
      </c>
      <c r="C13" s="6"/>
      <c r="D13" s="6"/>
      <c r="E13" s="7"/>
      <c r="F13" s="3" t="s">
        <v>14</v>
      </c>
      <c r="G13" s="6"/>
      <c r="H13" s="6"/>
      <c r="I13" s="7"/>
      <c r="J13" s="3" t="s">
        <v>14</v>
      </c>
      <c r="K13" s="6"/>
      <c r="L13" s="6"/>
      <c r="M13" s="7"/>
      <c r="N13" s="3" t="s">
        <v>14</v>
      </c>
      <c r="O13" s="6"/>
      <c r="P13" s="6"/>
      <c r="Q13" s="7"/>
      <c r="R13" s="3" t="s">
        <v>14</v>
      </c>
      <c r="S13" s="6"/>
      <c r="T13" s="6"/>
      <c r="U13" s="7"/>
      <c r="V13" s="3" t="s">
        <v>14</v>
      </c>
      <c r="W13" s="6"/>
      <c r="X13" s="6"/>
      <c r="Y13" s="7"/>
    </row>
    <row r="14" spans="1:29" ht="18" customHeight="1" x14ac:dyDescent="0.2">
      <c r="A14" s="32" t="s">
        <v>30</v>
      </c>
      <c r="B14" s="4"/>
      <c r="C14" s="22" t="s">
        <v>3</v>
      </c>
      <c r="D14" s="36" t="s">
        <v>4</v>
      </c>
      <c r="E14" s="23" t="s">
        <v>5</v>
      </c>
      <c r="F14" s="24"/>
      <c r="G14" s="22" t="s">
        <v>3</v>
      </c>
      <c r="H14" s="36" t="s">
        <v>4</v>
      </c>
      <c r="I14" s="23" t="s">
        <v>5</v>
      </c>
      <c r="J14" s="24"/>
      <c r="K14" s="22" t="s">
        <v>3</v>
      </c>
      <c r="L14" s="36" t="s">
        <v>4</v>
      </c>
      <c r="M14" s="23" t="s">
        <v>5</v>
      </c>
      <c r="N14" s="24"/>
      <c r="O14" s="22" t="s">
        <v>3</v>
      </c>
      <c r="P14" s="36" t="s">
        <v>4</v>
      </c>
      <c r="Q14" s="23" t="s">
        <v>5</v>
      </c>
      <c r="R14" s="24"/>
      <c r="S14" s="22" t="s">
        <v>3</v>
      </c>
      <c r="T14" s="36" t="s">
        <v>4</v>
      </c>
      <c r="U14" s="23" t="s">
        <v>5</v>
      </c>
      <c r="V14" s="24"/>
      <c r="W14" s="22" t="s">
        <v>3</v>
      </c>
      <c r="X14" s="36" t="s">
        <v>4</v>
      </c>
      <c r="Y14" s="23" t="s">
        <v>5</v>
      </c>
    </row>
    <row r="15" spans="1:29" ht="18" customHeight="1" x14ac:dyDescent="0.2">
      <c r="A15" s="33" t="s">
        <v>19</v>
      </c>
      <c r="B15" s="19">
        <v>92443</v>
      </c>
      <c r="C15" s="19">
        <v>34103.11</v>
      </c>
      <c r="D15" s="37">
        <v>34196.019999999997</v>
      </c>
      <c r="E15" s="21">
        <v>24143.87</v>
      </c>
      <c r="F15" s="19">
        <v>94906.58</v>
      </c>
      <c r="G15" s="19">
        <v>35059.31</v>
      </c>
      <c r="H15" s="37">
        <v>34799.68</v>
      </c>
      <c r="I15" s="21">
        <v>25047.59</v>
      </c>
      <c r="J15" s="19">
        <v>93690.09</v>
      </c>
      <c r="K15" s="19">
        <v>34566.230000000003</v>
      </c>
      <c r="L15" s="37">
        <v>33602.730000000003</v>
      </c>
      <c r="M15" s="21">
        <v>25521.13</v>
      </c>
      <c r="N15" s="19">
        <v>87691.23</v>
      </c>
      <c r="O15" s="19">
        <v>32132.639999999999</v>
      </c>
      <c r="P15" s="37">
        <v>31500.91</v>
      </c>
      <c r="Q15" s="21">
        <v>24057.68</v>
      </c>
      <c r="R15" s="19">
        <v>90855.42</v>
      </c>
      <c r="S15" s="19">
        <v>33635.69</v>
      </c>
      <c r="T15" s="37">
        <v>32689.360000000001</v>
      </c>
      <c r="U15" s="21">
        <v>24530.37</v>
      </c>
      <c r="V15" s="19">
        <v>90597.51</v>
      </c>
      <c r="W15" s="19">
        <v>34026.82</v>
      </c>
      <c r="X15" s="37">
        <v>33266.71</v>
      </c>
      <c r="Y15" s="21">
        <v>23303.98</v>
      </c>
    </row>
    <row r="16" spans="1:29" ht="18" customHeight="1" x14ac:dyDescent="0.2">
      <c r="A16" s="34" t="s">
        <v>8</v>
      </c>
      <c r="B16" s="5">
        <v>63975.3</v>
      </c>
      <c r="C16" s="5">
        <v>22625.3</v>
      </c>
      <c r="D16" s="38">
        <v>24386.21</v>
      </c>
      <c r="E16" s="9">
        <v>16963.79</v>
      </c>
      <c r="F16" s="5">
        <v>65060.38</v>
      </c>
      <c r="G16" s="5">
        <v>22796.15</v>
      </c>
      <c r="H16" s="38">
        <v>24758.49</v>
      </c>
      <c r="I16" s="9">
        <v>17505.740000000002</v>
      </c>
      <c r="J16" s="5">
        <v>65541.119999999995</v>
      </c>
      <c r="K16" s="5">
        <v>22641.59</v>
      </c>
      <c r="L16" s="38">
        <v>24871.83</v>
      </c>
      <c r="M16" s="9">
        <v>18027.7</v>
      </c>
      <c r="N16" s="5">
        <v>64247.74</v>
      </c>
      <c r="O16" s="5">
        <v>22434.1</v>
      </c>
      <c r="P16" s="38">
        <v>24467.33</v>
      </c>
      <c r="Q16" s="9">
        <v>17346.310000000001</v>
      </c>
      <c r="R16" s="5">
        <v>64519.58</v>
      </c>
      <c r="S16" s="5">
        <v>22418.47</v>
      </c>
      <c r="T16" s="38">
        <v>24813.31</v>
      </c>
      <c r="U16" s="9">
        <v>17287.8</v>
      </c>
      <c r="V16" s="5">
        <v>65307.49</v>
      </c>
      <c r="W16" s="5">
        <v>22625.74</v>
      </c>
      <c r="X16" s="38">
        <v>25435.59</v>
      </c>
      <c r="Y16" s="9">
        <v>17246.16</v>
      </c>
    </row>
    <row r="17" spans="1:25" ht="18" customHeight="1" x14ac:dyDescent="0.2">
      <c r="A17" s="35" t="s">
        <v>20</v>
      </c>
      <c r="B17" s="5">
        <v>5596.86</v>
      </c>
      <c r="C17" s="5">
        <v>2157.09</v>
      </c>
      <c r="D17" s="38">
        <v>1987.96</v>
      </c>
      <c r="E17" s="9">
        <v>1451.81</v>
      </c>
      <c r="F17" s="5">
        <v>5579.87</v>
      </c>
      <c r="G17" s="5">
        <v>2158.81</v>
      </c>
      <c r="H17" s="38">
        <v>1978.28</v>
      </c>
      <c r="I17" s="9">
        <v>1442.78</v>
      </c>
      <c r="J17" s="5">
        <v>5636.29</v>
      </c>
      <c r="K17" s="5">
        <v>2096.21</v>
      </c>
      <c r="L17" s="38">
        <v>2078.9699999999998</v>
      </c>
      <c r="M17" s="9">
        <v>1461.11</v>
      </c>
      <c r="N17" s="5">
        <v>5685.52</v>
      </c>
      <c r="O17" s="5">
        <v>2048.9</v>
      </c>
      <c r="P17" s="38">
        <v>2201.34</v>
      </c>
      <c r="Q17" s="9">
        <v>1435.28</v>
      </c>
      <c r="R17" s="5">
        <v>5897</v>
      </c>
      <c r="S17" s="5">
        <v>2246.9699999999998</v>
      </c>
      <c r="T17" s="38">
        <v>2155.15</v>
      </c>
      <c r="U17" s="9">
        <v>1494.88</v>
      </c>
      <c r="V17" s="5">
        <v>6025.63</v>
      </c>
      <c r="W17" s="5">
        <v>2282.87</v>
      </c>
      <c r="X17" s="38">
        <v>2152.73</v>
      </c>
      <c r="Y17" s="9">
        <v>1590.03</v>
      </c>
    </row>
    <row r="18" spans="1:25" ht="18" customHeight="1" x14ac:dyDescent="0.2">
      <c r="A18" s="31" t="s">
        <v>6</v>
      </c>
      <c r="B18" s="10">
        <v>22870.84</v>
      </c>
      <c r="C18" s="10">
        <v>9320.7199999999993</v>
      </c>
      <c r="D18" s="39">
        <v>7821.85</v>
      </c>
      <c r="E18" s="12">
        <v>5728.27</v>
      </c>
      <c r="F18" s="10">
        <v>24266.33</v>
      </c>
      <c r="G18" s="10">
        <v>10104.35</v>
      </c>
      <c r="H18" s="39">
        <v>8062.91</v>
      </c>
      <c r="I18" s="12">
        <v>6099.07</v>
      </c>
      <c r="J18" s="10">
        <v>22512.68</v>
      </c>
      <c r="K18" s="10">
        <v>9828.43</v>
      </c>
      <c r="L18" s="39">
        <v>6651.93</v>
      </c>
      <c r="M18" s="12">
        <v>6032.32</v>
      </c>
      <c r="N18" s="10">
        <v>17757.97</v>
      </c>
      <c r="O18" s="10">
        <v>7649.64</v>
      </c>
      <c r="P18" s="39">
        <v>4832.24</v>
      </c>
      <c r="Q18" s="12">
        <v>5276.09</v>
      </c>
      <c r="R18" s="10">
        <v>20438.84</v>
      </c>
      <c r="S18" s="10">
        <v>8970.25</v>
      </c>
      <c r="T18" s="39">
        <v>5720.9</v>
      </c>
      <c r="U18" s="12">
        <v>5747.69</v>
      </c>
      <c r="V18" s="10">
        <v>19264.39</v>
      </c>
      <c r="W18" s="10">
        <v>9118.2099999999991</v>
      </c>
      <c r="X18" s="39">
        <v>5678.39</v>
      </c>
      <c r="Y18" s="12">
        <v>4467.79</v>
      </c>
    </row>
    <row r="19" spans="1:25" x14ac:dyDescent="0.2">
      <c r="A19" s="26" t="s">
        <v>39</v>
      </c>
    </row>
    <row r="20" spans="1:25" x14ac:dyDescent="0.2">
      <c r="A20" s="27" t="s">
        <v>40</v>
      </c>
    </row>
  </sheetData>
  <mergeCells count="19">
    <mergeCell ref="Z3:AC3"/>
    <mergeCell ref="B3:E3"/>
    <mergeCell ref="F3:I3"/>
    <mergeCell ref="J3:M3"/>
    <mergeCell ref="N3:Q3"/>
    <mergeCell ref="R3:U3"/>
    <mergeCell ref="V3:Y3"/>
    <mergeCell ref="V2:AC2"/>
    <mergeCell ref="B2:I2"/>
    <mergeCell ref="J2:M2"/>
    <mergeCell ref="N2:Q2"/>
    <mergeCell ref="R2:U2"/>
    <mergeCell ref="B12:E12"/>
    <mergeCell ref="F12:I12"/>
    <mergeCell ref="J12:M12"/>
    <mergeCell ref="B11:Y11"/>
    <mergeCell ref="V12:Y12"/>
    <mergeCell ref="N12:Q12"/>
    <mergeCell ref="R12:U12"/>
  </mergeCells>
  <phoneticPr fontId="1"/>
  <pageMargins left="0.25" right="0.25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3474-EC7C-439C-9F32-7FA216ACDFFC}">
  <dimension ref="A1:BA23"/>
  <sheetViews>
    <sheetView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22" sqref="A22:A23"/>
    </sheetView>
  </sheetViews>
  <sheetFormatPr defaultRowHeight="13.2" x14ac:dyDescent="0.2"/>
  <cols>
    <col min="1" max="1" width="18.21875" customWidth="1"/>
    <col min="2" max="2" width="9.44140625" bestFit="1" customWidth="1"/>
    <col min="22" max="23" width="9.44140625" bestFit="1" customWidth="1"/>
    <col min="26" max="26" width="9.44140625" bestFit="1" customWidth="1"/>
    <col min="29" max="29" width="9.44140625" bestFit="1" customWidth="1"/>
    <col min="50" max="50" width="9.44140625" bestFit="1" customWidth="1"/>
  </cols>
  <sheetData>
    <row r="1" spans="1:53" ht="27" customHeight="1" x14ac:dyDescent="0.2">
      <c r="A1" s="25" t="s">
        <v>38</v>
      </c>
    </row>
    <row r="2" spans="1:53" ht="18" customHeight="1" x14ac:dyDescent="0.2">
      <c r="A2" s="13"/>
      <c r="B2" s="46" t="s">
        <v>25</v>
      </c>
      <c r="C2" s="47"/>
      <c r="D2" s="47"/>
      <c r="E2" s="48"/>
      <c r="F2" s="46" t="s">
        <v>24</v>
      </c>
      <c r="G2" s="47"/>
      <c r="H2" s="47"/>
      <c r="I2" s="48"/>
      <c r="J2" s="46" t="s">
        <v>23</v>
      </c>
      <c r="K2" s="47"/>
      <c r="L2" s="47"/>
      <c r="M2" s="48"/>
      <c r="N2" s="46" t="s">
        <v>22</v>
      </c>
      <c r="O2" s="47"/>
      <c r="P2" s="47"/>
      <c r="Q2" s="48"/>
      <c r="R2" s="46" t="s">
        <v>21</v>
      </c>
      <c r="S2" s="47"/>
      <c r="T2" s="47"/>
      <c r="U2" s="48"/>
      <c r="V2" s="46" t="s">
        <v>7</v>
      </c>
      <c r="W2" s="47"/>
      <c r="X2" s="47"/>
      <c r="Y2" s="48"/>
      <c r="Z2" s="46" t="s">
        <v>10</v>
      </c>
      <c r="AA2" s="47"/>
      <c r="AB2" s="47"/>
      <c r="AC2" s="48"/>
      <c r="AD2" s="46" t="s">
        <v>11</v>
      </c>
      <c r="AE2" s="47"/>
      <c r="AF2" s="47"/>
      <c r="AG2" s="48"/>
      <c r="AH2" s="46" t="s">
        <v>12</v>
      </c>
      <c r="AI2" s="47"/>
      <c r="AJ2" s="47"/>
      <c r="AK2" s="48"/>
      <c r="AL2" s="46" t="s">
        <v>13</v>
      </c>
      <c r="AM2" s="47"/>
      <c r="AN2" s="47"/>
      <c r="AO2" s="48"/>
      <c r="AP2" s="46" t="s">
        <v>15</v>
      </c>
      <c r="AQ2" s="47"/>
      <c r="AR2" s="47"/>
      <c r="AS2" s="48"/>
      <c r="AT2" s="46" t="s">
        <v>16</v>
      </c>
      <c r="AU2" s="47"/>
      <c r="AV2" s="47"/>
      <c r="AW2" s="48"/>
      <c r="AX2" s="46" t="s">
        <v>31</v>
      </c>
      <c r="AY2" s="47"/>
      <c r="AZ2" s="47"/>
      <c r="BA2" s="48"/>
    </row>
    <row r="3" spans="1:53" ht="18" customHeight="1" x14ac:dyDescent="0.2">
      <c r="A3" s="16"/>
      <c r="B3" s="43" t="s">
        <v>33</v>
      </c>
      <c r="C3" s="44"/>
      <c r="D3" s="44"/>
      <c r="E3" s="45"/>
      <c r="F3" s="43" t="s">
        <v>33</v>
      </c>
      <c r="G3" s="44"/>
      <c r="H3" s="44"/>
      <c r="I3" s="45"/>
      <c r="J3" s="43" t="s">
        <v>34</v>
      </c>
      <c r="K3" s="44"/>
      <c r="L3" s="44"/>
      <c r="M3" s="45"/>
      <c r="N3" s="43" t="s">
        <v>35</v>
      </c>
      <c r="O3" s="44"/>
      <c r="P3" s="44"/>
      <c r="Q3" s="45"/>
      <c r="R3" s="43" t="s">
        <v>36</v>
      </c>
      <c r="S3" s="44"/>
      <c r="T3" s="44"/>
      <c r="U3" s="45"/>
      <c r="V3" s="43" t="s">
        <v>37</v>
      </c>
      <c r="W3" s="44"/>
      <c r="X3" s="44"/>
      <c r="Y3" s="45"/>
      <c r="Z3" s="43" t="s">
        <v>37</v>
      </c>
      <c r="AA3" s="44"/>
      <c r="AB3" s="44"/>
      <c r="AC3" s="45"/>
      <c r="AD3" s="43" t="s">
        <v>37</v>
      </c>
      <c r="AE3" s="44"/>
      <c r="AF3" s="44"/>
      <c r="AG3" s="45"/>
      <c r="AH3" s="43" t="s">
        <v>37</v>
      </c>
      <c r="AI3" s="44"/>
      <c r="AJ3" s="44"/>
      <c r="AK3" s="45"/>
      <c r="AL3" s="43" t="s">
        <v>37</v>
      </c>
      <c r="AM3" s="44"/>
      <c r="AN3" s="44"/>
      <c r="AO3" s="45"/>
      <c r="AP3" s="43" t="s">
        <v>37</v>
      </c>
      <c r="AQ3" s="44"/>
      <c r="AR3" s="44"/>
      <c r="AS3" s="45"/>
      <c r="AT3" s="43" t="s">
        <v>37</v>
      </c>
      <c r="AU3" s="44"/>
      <c r="AV3" s="44"/>
      <c r="AW3" s="45"/>
      <c r="AX3" s="43" t="s">
        <v>37</v>
      </c>
      <c r="AY3" s="44"/>
      <c r="AZ3" s="44"/>
      <c r="BA3" s="45"/>
    </row>
    <row r="4" spans="1:53" ht="18" customHeight="1" x14ac:dyDescent="0.2">
      <c r="A4" s="13"/>
      <c r="B4" s="3" t="s">
        <v>14</v>
      </c>
      <c r="C4" s="6"/>
      <c r="D4" s="6"/>
      <c r="E4" s="7"/>
      <c r="F4" s="3" t="s">
        <v>14</v>
      </c>
      <c r="G4" s="6"/>
      <c r="H4" s="6"/>
      <c r="I4" s="7"/>
      <c r="J4" s="3" t="s">
        <v>14</v>
      </c>
      <c r="K4" s="6"/>
      <c r="L4" s="6"/>
      <c r="M4" s="7"/>
      <c r="N4" s="3" t="s">
        <v>14</v>
      </c>
      <c r="O4" s="6"/>
      <c r="P4" s="6"/>
      <c r="Q4" s="7"/>
      <c r="R4" s="3" t="s">
        <v>14</v>
      </c>
      <c r="S4" s="6"/>
      <c r="T4" s="6"/>
      <c r="U4" s="7"/>
      <c r="V4" s="3" t="s">
        <v>14</v>
      </c>
      <c r="W4" s="6"/>
      <c r="X4" s="6"/>
      <c r="Y4" s="7"/>
      <c r="Z4" s="3" t="s">
        <v>14</v>
      </c>
      <c r="AA4" s="6"/>
      <c r="AB4" s="6"/>
      <c r="AC4" s="7"/>
      <c r="AD4" s="3" t="s">
        <v>14</v>
      </c>
      <c r="AE4" s="6"/>
      <c r="AF4" s="6"/>
      <c r="AG4" s="7"/>
      <c r="AH4" s="3" t="s">
        <v>14</v>
      </c>
      <c r="AI4" s="6"/>
      <c r="AJ4" s="6"/>
      <c r="AK4" s="7"/>
      <c r="AL4" s="3" t="s">
        <v>14</v>
      </c>
      <c r="AM4" s="6"/>
      <c r="AN4" s="6"/>
      <c r="AO4" s="7"/>
      <c r="AP4" s="3" t="s">
        <v>14</v>
      </c>
      <c r="AQ4" s="6"/>
      <c r="AR4" s="6"/>
      <c r="AS4" s="7"/>
      <c r="AT4" s="3" t="s">
        <v>14</v>
      </c>
      <c r="AU4" s="6"/>
      <c r="AV4" s="6"/>
      <c r="AW4" s="7"/>
      <c r="AX4" s="3" t="s">
        <v>14</v>
      </c>
      <c r="AY4" s="6"/>
      <c r="AZ4" s="6"/>
      <c r="BA4" s="7"/>
    </row>
    <row r="5" spans="1:53" ht="18" customHeight="1" x14ac:dyDescent="0.2">
      <c r="A5" s="17" t="s">
        <v>30</v>
      </c>
      <c r="B5" s="4"/>
      <c r="C5" s="3" t="s">
        <v>3</v>
      </c>
      <c r="D5" s="6" t="s">
        <v>4</v>
      </c>
      <c r="E5" s="7" t="s">
        <v>5</v>
      </c>
      <c r="F5" s="4"/>
      <c r="G5" s="3" t="s">
        <v>3</v>
      </c>
      <c r="H5" s="6" t="s">
        <v>4</v>
      </c>
      <c r="I5" s="7" t="s">
        <v>5</v>
      </c>
      <c r="J5" s="4"/>
      <c r="K5" s="3" t="s">
        <v>3</v>
      </c>
      <c r="L5" s="6" t="s">
        <v>4</v>
      </c>
      <c r="M5" s="7" t="s">
        <v>5</v>
      </c>
      <c r="N5" s="4"/>
      <c r="O5" s="3" t="s">
        <v>3</v>
      </c>
      <c r="P5" s="6" t="s">
        <v>4</v>
      </c>
      <c r="Q5" s="7" t="s">
        <v>5</v>
      </c>
      <c r="R5" s="4"/>
      <c r="S5" s="3" t="s">
        <v>3</v>
      </c>
      <c r="T5" s="6" t="s">
        <v>4</v>
      </c>
      <c r="U5" s="7" t="s">
        <v>5</v>
      </c>
      <c r="V5" s="4"/>
      <c r="W5" s="3" t="s">
        <v>3</v>
      </c>
      <c r="X5" s="6" t="s">
        <v>4</v>
      </c>
      <c r="Y5" s="7" t="s">
        <v>5</v>
      </c>
      <c r="Z5" s="4"/>
      <c r="AA5" s="3" t="s">
        <v>3</v>
      </c>
      <c r="AB5" s="6" t="s">
        <v>4</v>
      </c>
      <c r="AC5" s="7" t="s">
        <v>5</v>
      </c>
      <c r="AD5" s="4"/>
      <c r="AE5" s="3" t="s">
        <v>3</v>
      </c>
      <c r="AF5" s="6" t="s">
        <v>4</v>
      </c>
      <c r="AG5" s="7" t="s">
        <v>5</v>
      </c>
      <c r="AH5" s="4"/>
      <c r="AI5" s="3" t="s">
        <v>3</v>
      </c>
      <c r="AJ5" s="6" t="s">
        <v>4</v>
      </c>
      <c r="AK5" s="7" t="s">
        <v>5</v>
      </c>
      <c r="AL5" s="4"/>
      <c r="AM5" s="3" t="s">
        <v>3</v>
      </c>
      <c r="AN5" s="6" t="s">
        <v>4</v>
      </c>
      <c r="AO5" s="7" t="s">
        <v>5</v>
      </c>
      <c r="AP5" s="4"/>
      <c r="AQ5" s="3" t="s">
        <v>3</v>
      </c>
      <c r="AR5" s="6" t="s">
        <v>4</v>
      </c>
      <c r="AS5" s="7" t="s">
        <v>5</v>
      </c>
      <c r="AT5" s="4"/>
      <c r="AU5" s="3" t="s">
        <v>3</v>
      </c>
      <c r="AV5" s="6" t="s">
        <v>4</v>
      </c>
      <c r="AW5" s="7" t="s">
        <v>5</v>
      </c>
      <c r="AX5" s="4"/>
      <c r="AY5" s="3" t="s">
        <v>3</v>
      </c>
      <c r="AZ5" s="6" t="s">
        <v>4</v>
      </c>
      <c r="BA5" s="7" t="s">
        <v>5</v>
      </c>
    </row>
    <row r="6" spans="1:53" ht="18" customHeight="1" x14ac:dyDescent="0.2">
      <c r="A6" s="18" t="s">
        <v>19</v>
      </c>
      <c r="B6" s="19">
        <f>B12/100</f>
        <v>87227.18</v>
      </c>
      <c r="C6" s="19">
        <f>C12/100</f>
        <v>34581.01</v>
      </c>
      <c r="D6" s="20">
        <f>D12/100</f>
        <v>31279.65</v>
      </c>
      <c r="E6" s="21">
        <f>E12/100</f>
        <v>21366.52</v>
      </c>
      <c r="F6" s="19">
        <f>F12/100</f>
        <v>93964.85</v>
      </c>
      <c r="G6" s="19">
        <f t="shared" ref="G6:I6" si="0">G12/100</f>
        <v>36032.65</v>
      </c>
      <c r="H6" s="20">
        <f t="shared" si="0"/>
        <v>34188.910000000003</v>
      </c>
      <c r="I6" s="21">
        <f t="shared" si="0"/>
        <v>23743.29</v>
      </c>
      <c r="J6" s="19">
        <f>J12/100</f>
        <v>97120.59</v>
      </c>
      <c r="K6" s="19">
        <f t="shared" ref="K6:Q6" si="1">K12/100</f>
        <v>36051.29</v>
      </c>
      <c r="L6" s="20">
        <f t="shared" si="1"/>
        <v>36688.18</v>
      </c>
      <c r="M6" s="21">
        <f t="shared" si="1"/>
        <v>24381.119999999999</v>
      </c>
      <c r="N6" s="19">
        <f>N12/100</f>
        <v>97077.58</v>
      </c>
      <c r="O6" s="19">
        <f t="shared" si="1"/>
        <v>37931.199999999997</v>
      </c>
      <c r="P6" s="20">
        <f t="shared" si="1"/>
        <v>35620.949999999997</v>
      </c>
      <c r="Q6" s="21">
        <f t="shared" si="1"/>
        <v>23525.43</v>
      </c>
      <c r="R6" s="19">
        <f>R12/100</f>
        <v>94147.43</v>
      </c>
      <c r="S6" s="19">
        <f t="shared" ref="S6:U6" si="2">S12/100</f>
        <v>34494.25</v>
      </c>
      <c r="T6" s="20">
        <f t="shared" si="2"/>
        <v>35102</v>
      </c>
      <c r="U6" s="21">
        <f t="shared" si="2"/>
        <v>24551.18</v>
      </c>
      <c r="V6" s="19">
        <f>V12/100</f>
        <v>92859.520000000004</v>
      </c>
      <c r="W6" s="19">
        <f t="shared" ref="W6:AW9" si="3">W12/100</f>
        <v>34415.870000000003</v>
      </c>
      <c r="X6" s="20">
        <f t="shared" si="3"/>
        <v>34265.99</v>
      </c>
      <c r="Y6" s="21">
        <f t="shared" si="3"/>
        <v>24177.66</v>
      </c>
      <c r="Z6" s="19">
        <f t="shared" si="3"/>
        <v>90455.92</v>
      </c>
      <c r="AA6" s="19">
        <f t="shared" si="3"/>
        <v>33127.89</v>
      </c>
      <c r="AB6" s="20">
        <f t="shared" si="3"/>
        <v>33974.22</v>
      </c>
      <c r="AC6" s="21">
        <f t="shared" si="3"/>
        <v>23353.81</v>
      </c>
      <c r="AD6" s="19">
        <f t="shared" si="3"/>
        <v>92443</v>
      </c>
      <c r="AE6" s="19">
        <f t="shared" si="3"/>
        <v>34103.11</v>
      </c>
      <c r="AF6" s="20">
        <f t="shared" si="3"/>
        <v>34196.019999999997</v>
      </c>
      <c r="AG6" s="21">
        <f t="shared" si="3"/>
        <v>24143.87</v>
      </c>
      <c r="AH6" s="19">
        <f t="shared" si="3"/>
        <v>94906.58</v>
      </c>
      <c r="AI6" s="19">
        <f t="shared" si="3"/>
        <v>35059.31</v>
      </c>
      <c r="AJ6" s="20">
        <f t="shared" si="3"/>
        <v>34799.68</v>
      </c>
      <c r="AK6" s="21">
        <f t="shared" si="3"/>
        <v>25047.59</v>
      </c>
      <c r="AL6" s="19">
        <f t="shared" si="3"/>
        <v>93690.09</v>
      </c>
      <c r="AM6" s="19">
        <f t="shared" si="3"/>
        <v>34566.230000000003</v>
      </c>
      <c r="AN6" s="20">
        <f t="shared" si="3"/>
        <v>33602.730000000003</v>
      </c>
      <c r="AO6" s="21">
        <f t="shared" si="3"/>
        <v>25521.13</v>
      </c>
      <c r="AP6" s="19">
        <f t="shared" si="3"/>
        <v>87691.23</v>
      </c>
      <c r="AQ6" s="19">
        <f t="shared" si="3"/>
        <v>32132.639999999999</v>
      </c>
      <c r="AR6" s="20">
        <f t="shared" si="3"/>
        <v>31500.91</v>
      </c>
      <c r="AS6" s="21">
        <f t="shared" si="3"/>
        <v>24057.68</v>
      </c>
      <c r="AT6" s="19">
        <f t="shared" si="3"/>
        <v>90855.42</v>
      </c>
      <c r="AU6" s="19">
        <f t="shared" si="3"/>
        <v>33635.69</v>
      </c>
      <c r="AV6" s="20">
        <f t="shared" si="3"/>
        <v>32689.360000000001</v>
      </c>
      <c r="AW6" s="21">
        <f t="shared" si="3"/>
        <v>24530.37</v>
      </c>
      <c r="AX6" s="19">
        <f t="shared" ref="AX6:BA6" si="4">AX12/100</f>
        <v>90597.51</v>
      </c>
      <c r="AY6" s="19">
        <f t="shared" si="4"/>
        <v>34026.82</v>
      </c>
      <c r="AZ6" s="20">
        <f t="shared" si="4"/>
        <v>33266.71</v>
      </c>
      <c r="BA6" s="21">
        <f t="shared" si="4"/>
        <v>23303.98</v>
      </c>
    </row>
    <row r="7" spans="1:53" ht="18" customHeight="1" x14ac:dyDescent="0.2">
      <c r="A7" s="14" t="s">
        <v>8</v>
      </c>
      <c r="B7" s="5">
        <f t="shared" ref="B7" si="5">B13/100</f>
        <v>53113.47</v>
      </c>
      <c r="C7" s="5">
        <f t="shared" ref="C7:E9" si="6">C13/100</f>
        <v>21132.42</v>
      </c>
      <c r="D7" s="8">
        <f t="shared" si="6"/>
        <v>18099.490000000002</v>
      </c>
      <c r="E7" s="9">
        <f t="shared" si="6"/>
        <v>13881.56</v>
      </c>
      <c r="F7" s="5">
        <f t="shared" ref="F7:I7" si="7">F13/100</f>
        <v>64552.04</v>
      </c>
      <c r="G7" s="5">
        <f t="shared" si="7"/>
        <v>25636.51</v>
      </c>
      <c r="H7" s="8">
        <f t="shared" si="7"/>
        <v>22642.06</v>
      </c>
      <c r="I7" s="9">
        <f t="shared" si="7"/>
        <v>16273.47</v>
      </c>
      <c r="J7" s="5">
        <f t="shared" ref="J7:M7" si="8">J13/100</f>
        <v>65880.42</v>
      </c>
      <c r="K7" s="5">
        <f t="shared" si="8"/>
        <v>25130.37</v>
      </c>
      <c r="L7" s="8">
        <f t="shared" si="8"/>
        <v>24147.8</v>
      </c>
      <c r="M7" s="9">
        <f t="shared" si="8"/>
        <v>16602.25</v>
      </c>
      <c r="N7" s="5">
        <f t="shared" ref="N7:Q7" si="9">N13/100</f>
        <v>61017.03</v>
      </c>
      <c r="O7" s="5">
        <f t="shared" si="9"/>
        <v>22742.959999999999</v>
      </c>
      <c r="P7" s="8">
        <f t="shared" si="9"/>
        <v>23122.84</v>
      </c>
      <c r="Q7" s="9">
        <f t="shared" si="9"/>
        <v>15151.23</v>
      </c>
      <c r="R7" s="5">
        <f t="shared" ref="R7:U7" si="10">R13/100</f>
        <v>62879.19</v>
      </c>
      <c r="S7" s="5">
        <f t="shared" si="10"/>
        <v>22323.81</v>
      </c>
      <c r="T7" s="8">
        <f t="shared" si="10"/>
        <v>23930.79</v>
      </c>
      <c r="U7" s="9">
        <f t="shared" si="10"/>
        <v>16624.59</v>
      </c>
      <c r="V7" s="5">
        <f t="shared" ref="V7:AK9" si="11">V13/100</f>
        <v>62200.85</v>
      </c>
      <c r="W7" s="5">
        <f t="shared" si="11"/>
        <v>22322.65</v>
      </c>
      <c r="X7" s="8">
        <f t="shared" si="11"/>
        <v>23674.31</v>
      </c>
      <c r="Y7" s="9">
        <f t="shared" si="11"/>
        <v>16203.89</v>
      </c>
      <c r="Z7" s="5">
        <f t="shared" si="11"/>
        <v>63047.43</v>
      </c>
      <c r="AA7" s="5">
        <f t="shared" si="11"/>
        <v>22450.09</v>
      </c>
      <c r="AB7" s="8">
        <f t="shared" si="11"/>
        <v>24111.25</v>
      </c>
      <c r="AC7" s="9">
        <f t="shared" si="11"/>
        <v>16486.09</v>
      </c>
      <c r="AD7" s="5">
        <f t="shared" si="11"/>
        <v>63975.3</v>
      </c>
      <c r="AE7" s="5">
        <f t="shared" si="11"/>
        <v>22625.3</v>
      </c>
      <c r="AF7" s="8">
        <f t="shared" si="11"/>
        <v>24386.21</v>
      </c>
      <c r="AG7" s="9">
        <f t="shared" si="11"/>
        <v>16963.79</v>
      </c>
      <c r="AH7" s="5">
        <f t="shared" si="11"/>
        <v>65060.38</v>
      </c>
      <c r="AI7" s="5">
        <f t="shared" si="11"/>
        <v>22796.15</v>
      </c>
      <c r="AJ7" s="8">
        <f t="shared" si="11"/>
        <v>24758.49</v>
      </c>
      <c r="AK7" s="9">
        <f t="shared" si="11"/>
        <v>17505.740000000002</v>
      </c>
      <c r="AL7" s="5">
        <f t="shared" si="3"/>
        <v>65541.119999999995</v>
      </c>
      <c r="AM7" s="5">
        <f t="shared" si="3"/>
        <v>22641.59</v>
      </c>
      <c r="AN7" s="8">
        <f t="shared" si="3"/>
        <v>24871.83</v>
      </c>
      <c r="AO7" s="9">
        <f t="shared" si="3"/>
        <v>18027.7</v>
      </c>
      <c r="AP7" s="5">
        <f t="shared" si="3"/>
        <v>64247.74</v>
      </c>
      <c r="AQ7" s="5">
        <f t="shared" si="3"/>
        <v>22434.1</v>
      </c>
      <c r="AR7" s="8">
        <f t="shared" si="3"/>
        <v>24467.33</v>
      </c>
      <c r="AS7" s="9">
        <f t="shared" si="3"/>
        <v>17346.310000000001</v>
      </c>
      <c r="AT7" s="5">
        <f t="shared" si="3"/>
        <v>64519.58</v>
      </c>
      <c r="AU7" s="5">
        <f t="shared" si="3"/>
        <v>22418.47</v>
      </c>
      <c r="AV7" s="8">
        <f t="shared" si="3"/>
        <v>24813.31</v>
      </c>
      <c r="AW7" s="9">
        <f t="shared" si="3"/>
        <v>17287.8</v>
      </c>
      <c r="AX7" s="5">
        <f t="shared" ref="AX7:BA7" si="12">AX13/100</f>
        <v>65307.49</v>
      </c>
      <c r="AY7" s="5">
        <f t="shared" si="12"/>
        <v>22625.74</v>
      </c>
      <c r="AZ7" s="8">
        <f t="shared" si="12"/>
        <v>25435.59</v>
      </c>
      <c r="BA7" s="9">
        <f t="shared" si="12"/>
        <v>17246.16</v>
      </c>
    </row>
    <row r="8" spans="1:53" ht="18" customHeight="1" x14ac:dyDescent="0.2">
      <c r="A8" s="15" t="s">
        <v>20</v>
      </c>
      <c r="B8" s="5">
        <f t="shared" ref="B8" si="13">B14/100</f>
        <v>8809.23</v>
      </c>
      <c r="C8" s="5">
        <f t="shared" si="6"/>
        <v>3742.3</v>
      </c>
      <c r="D8" s="8">
        <f t="shared" si="6"/>
        <v>2895.97</v>
      </c>
      <c r="E8" s="9">
        <f t="shared" si="6"/>
        <v>2170.96</v>
      </c>
      <c r="F8" s="5">
        <f t="shared" ref="F8:I8" si="14">F14/100</f>
        <v>6662.1</v>
      </c>
      <c r="G8" s="5">
        <f t="shared" si="14"/>
        <v>2988.99</v>
      </c>
      <c r="H8" s="8">
        <f t="shared" si="14"/>
        <v>2198.67</v>
      </c>
      <c r="I8" s="9">
        <f t="shared" si="14"/>
        <v>1474.44</v>
      </c>
      <c r="J8" s="5">
        <f t="shared" ref="J8:M8" si="15">J14/100</f>
        <v>3535.6</v>
      </c>
      <c r="K8" s="5">
        <f t="shared" si="15"/>
        <v>1397.87</v>
      </c>
      <c r="L8" s="8">
        <f t="shared" si="15"/>
        <v>1362.47</v>
      </c>
      <c r="M8" s="9">
        <f t="shared" si="15"/>
        <v>775.26</v>
      </c>
      <c r="N8" s="5">
        <f t="shared" ref="N8:Q8" si="16">N14/100</f>
        <v>5804.55</v>
      </c>
      <c r="O8" s="5">
        <f t="shared" si="16"/>
        <v>2705.96</v>
      </c>
      <c r="P8" s="8">
        <f t="shared" si="16"/>
        <v>2098.13</v>
      </c>
      <c r="Q8" s="9">
        <f t="shared" si="16"/>
        <v>1000.46</v>
      </c>
      <c r="R8" s="5">
        <f t="shared" ref="R8:U8" si="17">R14/100</f>
        <v>5840.23</v>
      </c>
      <c r="S8" s="5">
        <f t="shared" si="17"/>
        <v>2215.2399999999998</v>
      </c>
      <c r="T8" s="8">
        <f t="shared" si="17"/>
        <v>2066.98</v>
      </c>
      <c r="U8" s="9">
        <f t="shared" si="17"/>
        <v>1558.01</v>
      </c>
      <c r="V8" s="5">
        <f t="shared" si="11"/>
        <v>5830.57</v>
      </c>
      <c r="W8" s="5">
        <f t="shared" si="3"/>
        <v>2215.2399999999998</v>
      </c>
      <c r="X8" s="8">
        <f t="shared" si="3"/>
        <v>2066.9899999999998</v>
      </c>
      <c r="Y8" s="9">
        <f t="shared" si="3"/>
        <v>1548.34</v>
      </c>
      <c r="Z8" s="5">
        <f t="shared" si="3"/>
        <v>5524.09</v>
      </c>
      <c r="AA8" s="5">
        <f t="shared" si="3"/>
        <v>2079.1</v>
      </c>
      <c r="AB8" s="8">
        <f t="shared" si="3"/>
        <v>1987.63</v>
      </c>
      <c r="AC8" s="9">
        <f t="shared" si="3"/>
        <v>1457.36</v>
      </c>
      <c r="AD8" s="5">
        <f t="shared" si="3"/>
        <v>5596.86</v>
      </c>
      <c r="AE8" s="5">
        <f t="shared" si="3"/>
        <v>2157.09</v>
      </c>
      <c r="AF8" s="8">
        <f t="shared" si="3"/>
        <v>1987.96</v>
      </c>
      <c r="AG8" s="9">
        <f t="shared" si="3"/>
        <v>1451.81</v>
      </c>
      <c r="AH8" s="5">
        <f t="shared" si="3"/>
        <v>5579.87</v>
      </c>
      <c r="AI8" s="5">
        <f t="shared" si="3"/>
        <v>2158.81</v>
      </c>
      <c r="AJ8" s="8">
        <f t="shared" si="3"/>
        <v>1978.28</v>
      </c>
      <c r="AK8" s="9">
        <f t="shared" si="3"/>
        <v>1442.78</v>
      </c>
      <c r="AL8" s="5">
        <f t="shared" si="3"/>
        <v>5636.29</v>
      </c>
      <c r="AM8" s="5">
        <f t="shared" si="3"/>
        <v>2096.21</v>
      </c>
      <c r="AN8" s="8">
        <f t="shared" si="3"/>
        <v>2078.9699999999998</v>
      </c>
      <c r="AO8" s="9">
        <f t="shared" si="3"/>
        <v>1461.11</v>
      </c>
      <c r="AP8" s="5">
        <f t="shared" si="3"/>
        <v>5685.52</v>
      </c>
      <c r="AQ8" s="5">
        <f t="shared" si="3"/>
        <v>2048.9</v>
      </c>
      <c r="AR8" s="8">
        <f t="shared" si="3"/>
        <v>2201.34</v>
      </c>
      <c r="AS8" s="9">
        <f t="shared" si="3"/>
        <v>1435.28</v>
      </c>
      <c r="AT8" s="5">
        <f t="shared" si="3"/>
        <v>5897</v>
      </c>
      <c r="AU8" s="5">
        <f t="shared" si="3"/>
        <v>2246.9699999999998</v>
      </c>
      <c r="AV8" s="8">
        <f t="shared" si="3"/>
        <v>2155.15</v>
      </c>
      <c r="AW8" s="9">
        <f t="shared" si="3"/>
        <v>1494.88</v>
      </c>
      <c r="AX8" s="5">
        <f t="shared" ref="AX8:BA8" si="18">AX14/100</f>
        <v>6025.63</v>
      </c>
      <c r="AY8" s="5">
        <f t="shared" si="18"/>
        <v>2282.87</v>
      </c>
      <c r="AZ8" s="8">
        <f t="shared" si="18"/>
        <v>2152.73</v>
      </c>
      <c r="BA8" s="9">
        <f t="shared" si="18"/>
        <v>1590.03</v>
      </c>
    </row>
    <row r="9" spans="1:53" ht="18" customHeight="1" x14ac:dyDescent="0.2">
      <c r="A9" s="16" t="s">
        <v>6</v>
      </c>
      <c r="B9" s="10">
        <f t="shared" ref="B9" si="19">B15/100</f>
        <v>25304.48</v>
      </c>
      <c r="C9" s="10">
        <f t="shared" si="6"/>
        <v>9706.2900000000009</v>
      </c>
      <c r="D9" s="11">
        <f t="shared" si="6"/>
        <v>10284.19</v>
      </c>
      <c r="E9" s="12">
        <f t="shared" si="6"/>
        <v>5314</v>
      </c>
      <c r="F9" s="10">
        <f t="shared" ref="F9:I9" si="20">F15/100</f>
        <v>22750.71</v>
      </c>
      <c r="G9" s="10">
        <f t="shared" si="20"/>
        <v>7407.15</v>
      </c>
      <c r="H9" s="11">
        <f t="shared" si="20"/>
        <v>9348.18</v>
      </c>
      <c r="I9" s="12">
        <f t="shared" si="20"/>
        <v>5995.38</v>
      </c>
      <c r="J9" s="10">
        <f t="shared" ref="J9:M9" si="21">J15/100</f>
        <v>27704.57</v>
      </c>
      <c r="K9" s="10">
        <f t="shared" si="21"/>
        <v>9523.0499999999993</v>
      </c>
      <c r="L9" s="11">
        <f t="shared" si="21"/>
        <v>11177.91</v>
      </c>
      <c r="M9" s="12">
        <f t="shared" si="21"/>
        <v>7003.61</v>
      </c>
      <c r="N9" s="10">
        <f t="shared" ref="N9:Q9" si="22">N15/100</f>
        <v>30256</v>
      </c>
      <c r="O9" s="10">
        <f t="shared" si="22"/>
        <v>12482.28</v>
      </c>
      <c r="P9" s="11">
        <f t="shared" si="22"/>
        <v>10399.969999999999</v>
      </c>
      <c r="Q9" s="12">
        <f t="shared" si="22"/>
        <v>7373.75</v>
      </c>
      <c r="R9" s="10">
        <f t="shared" ref="R9:U9" si="23">R15/100</f>
        <v>25428.01</v>
      </c>
      <c r="S9" s="10">
        <f t="shared" si="23"/>
        <v>9955.2000000000007</v>
      </c>
      <c r="T9" s="11">
        <f t="shared" si="23"/>
        <v>9104.24</v>
      </c>
      <c r="U9" s="12">
        <f t="shared" si="23"/>
        <v>6368.57</v>
      </c>
      <c r="V9" s="10">
        <f t="shared" si="11"/>
        <v>24828.1</v>
      </c>
      <c r="W9" s="10">
        <f t="shared" si="3"/>
        <v>9877.98</v>
      </c>
      <c r="X9" s="11">
        <f t="shared" si="3"/>
        <v>8524.69</v>
      </c>
      <c r="Y9" s="12">
        <f t="shared" si="3"/>
        <v>6425.43</v>
      </c>
      <c r="Z9" s="10">
        <f t="shared" si="3"/>
        <v>21884.400000000001</v>
      </c>
      <c r="AA9" s="10">
        <f t="shared" si="3"/>
        <v>8598.7000000000007</v>
      </c>
      <c r="AB9" s="11">
        <f t="shared" si="3"/>
        <v>7875.34</v>
      </c>
      <c r="AC9" s="12">
        <f t="shared" si="3"/>
        <v>5410.36</v>
      </c>
      <c r="AD9" s="10">
        <f t="shared" si="3"/>
        <v>22870.84</v>
      </c>
      <c r="AE9" s="10">
        <f t="shared" si="3"/>
        <v>9320.7199999999993</v>
      </c>
      <c r="AF9" s="11">
        <f t="shared" si="3"/>
        <v>7821.85</v>
      </c>
      <c r="AG9" s="12">
        <f t="shared" si="3"/>
        <v>5728.27</v>
      </c>
      <c r="AH9" s="10">
        <f t="shared" si="3"/>
        <v>24266.33</v>
      </c>
      <c r="AI9" s="10">
        <f t="shared" si="3"/>
        <v>10104.35</v>
      </c>
      <c r="AJ9" s="11">
        <f t="shared" si="3"/>
        <v>8062.91</v>
      </c>
      <c r="AK9" s="12">
        <f t="shared" si="3"/>
        <v>6099.07</v>
      </c>
      <c r="AL9" s="10">
        <f t="shared" si="3"/>
        <v>22512.68</v>
      </c>
      <c r="AM9" s="10">
        <f t="shared" si="3"/>
        <v>9828.43</v>
      </c>
      <c r="AN9" s="11">
        <f t="shared" si="3"/>
        <v>6651.93</v>
      </c>
      <c r="AO9" s="12">
        <f t="shared" si="3"/>
        <v>6032.32</v>
      </c>
      <c r="AP9" s="10">
        <f t="shared" si="3"/>
        <v>17757.97</v>
      </c>
      <c r="AQ9" s="10">
        <f t="shared" si="3"/>
        <v>7649.64</v>
      </c>
      <c r="AR9" s="11">
        <f t="shared" si="3"/>
        <v>4832.24</v>
      </c>
      <c r="AS9" s="12">
        <f t="shared" si="3"/>
        <v>5276.09</v>
      </c>
      <c r="AT9" s="10">
        <f t="shared" si="3"/>
        <v>20438.84</v>
      </c>
      <c r="AU9" s="10">
        <f t="shared" si="3"/>
        <v>8970.25</v>
      </c>
      <c r="AV9" s="11">
        <f t="shared" si="3"/>
        <v>5720.9</v>
      </c>
      <c r="AW9" s="12">
        <f t="shared" si="3"/>
        <v>5747.69</v>
      </c>
      <c r="AX9" s="10">
        <f t="shared" ref="AX9:BA9" si="24">AX15/100</f>
        <v>19264.39</v>
      </c>
      <c r="AY9" s="10">
        <f t="shared" si="24"/>
        <v>9118.2099999999991</v>
      </c>
      <c r="AZ9" s="11">
        <f t="shared" si="24"/>
        <v>5678.39</v>
      </c>
      <c r="BA9" s="12">
        <f t="shared" si="24"/>
        <v>4467.79</v>
      </c>
    </row>
    <row r="11" spans="1:53" x14ac:dyDescent="0.2">
      <c r="A11" s="28" t="s">
        <v>32</v>
      </c>
    </row>
    <row r="12" spans="1:53" x14ac:dyDescent="0.2">
      <c r="A12" t="s">
        <v>41</v>
      </c>
      <c r="B12" s="1">
        <f t="shared" ref="B12:B14" si="25">SUM(C12:E12)</f>
        <v>8722718</v>
      </c>
      <c r="C12" s="1">
        <f t="shared" ref="C12:E12" si="26">SUM(C13:C15)</f>
        <v>3458101</v>
      </c>
      <c r="D12" s="1">
        <f t="shared" si="26"/>
        <v>3127965</v>
      </c>
      <c r="E12" s="1">
        <f t="shared" si="26"/>
        <v>2136652</v>
      </c>
      <c r="F12" s="1">
        <f t="shared" ref="F12:F13" si="27">SUM(G12:I12)</f>
        <v>9396485</v>
      </c>
      <c r="G12" s="1">
        <f t="shared" ref="G12" si="28">SUM(G13:G15)</f>
        <v>3603265</v>
      </c>
      <c r="H12" s="1">
        <f t="shared" ref="H12" si="29">SUM(H13:H15)</f>
        <v>3418891</v>
      </c>
      <c r="I12" s="1">
        <f t="shared" ref="I12" si="30">SUM(I13:I15)</f>
        <v>2374329</v>
      </c>
      <c r="J12" s="1">
        <f t="shared" ref="J12:J13" si="31">SUM(K12:M12)</f>
        <v>9712059</v>
      </c>
      <c r="K12" s="1">
        <f t="shared" ref="K12" si="32">SUM(K13:K15)</f>
        <v>3605129</v>
      </c>
      <c r="L12" s="1">
        <f t="shared" ref="L12" si="33">SUM(L13:L15)</f>
        <v>3668818</v>
      </c>
      <c r="M12" s="1">
        <f t="shared" ref="M12" si="34">SUM(M13:M15)</f>
        <v>2438112</v>
      </c>
      <c r="N12" s="1">
        <f t="shared" ref="N12:N13" si="35">SUM(O12:Q12)</f>
        <v>9707758</v>
      </c>
      <c r="O12">
        <v>3793120</v>
      </c>
      <c r="P12">
        <v>3562095</v>
      </c>
      <c r="Q12">
        <v>2352543</v>
      </c>
      <c r="R12" s="1">
        <f>SUM(R13:R15)</f>
        <v>9414743</v>
      </c>
      <c r="S12" s="1">
        <v>3449425</v>
      </c>
      <c r="T12" s="1">
        <v>3510200</v>
      </c>
      <c r="U12" s="1">
        <v>2455118</v>
      </c>
      <c r="V12" s="1">
        <f>SUM(V13:V15)</f>
        <v>9285952</v>
      </c>
      <c r="W12" s="1">
        <f>SUM(W13:W15)</f>
        <v>3441587</v>
      </c>
      <c r="X12" s="1">
        <f t="shared" ref="X12:Y12" si="36">SUM(X13:X15)</f>
        <v>3426599</v>
      </c>
      <c r="Y12" s="1">
        <f t="shared" si="36"/>
        <v>2417766</v>
      </c>
      <c r="Z12" s="1">
        <f>SUM(Z13:Z15)</f>
        <v>9045592</v>
      </c>
      <c r="AA12" s="1">
        <f t="shared" ref="AA12:AB12" si="37">SUM(AA13:AA15)</f>
        <v>3312789</v>
      </c>
      <c r="AB12" s="1">
        <f t="shared" si="37"/>
        <v>3397422</v>
      </c>
      <c r="AC12" s="1">
        <f>SUM(AC13:AC15)</f>
        <v>2335381</v>
      </c>
      <c r="AD12" s="1">
        <f>SUM(AD13:AD15)</f>
        <v>9244300</v>
      </c>
      <c r="AE12" s="1">
        <f t="shared" ref="AE12:AG12" si="38">SUM(AE13:AE15)</f>
        <v>3410311</v>
      </c>
      <c r="AF12" s="1">
        <f t="shared" si="38"/>
        <v>3419602</v>
      </c>
      <c r="AG12" s="1">
        <f t="shared" si="38"/>
        <v>2414387</v>
      </c>
      <c r="AH12" s="1">
        <f>SUM(AH13:AH15)</f>
        <v>9490658</v>
      </c>
      <c r="AI12" s="1">
        <f t="shared" ref="AI12:AK12" si="39">SUM(AI13:AI15)</f>
        <v>3505931</v>
      </c>
      <c r="AJ12" s="1">
        <f t="shared" si="39"/>
        <v>3479968</v>
      </c>
      <c r="AK12" s="1">
        <f t="shared" si="39"/>
        <v>2504759</v>
      </c>
      <c r="AL12" s="1">
        <f>SUM(AL13:AL15)</f>
        <v>9369009</v>
      </c>
      <c r="AM12" s="1">
        <f t="shared" ref="AM12" si="40">SUM(AM13:AM15)</f>
        <v>3456623</v>
      </c>
      <c r="AN12" s="1">
        <f t="shared" ref="AN12" si="41">SUM(AN13:AN15)</f>
        <v>3360273</v>
      </c>
      <c r="AO12" s="1">
        <f t="shared" ref="AO12" si="42">SUM(AO13:AO15)</f>
        <v>2552113</v>
      </c>
      <c r="AP12" s="1">
        <f t="shared" ref="AP12:AR12" si="43">SUM(AP13:AP15)</f>
        <v>8769123</v>
      </c>
      <c r="AQ12" s="1">
        <f t="shared" si="43"/>
        <v>3213264</v>
      </c>
      <c r="AR12" s="1">
        <f t="shared" si="43"/>
        <v>3150091</v>
      </c>
      <c r="AS12" s="1">
        <f t="shared" ref="AS12" si="44">SUM(AS13:AS15)</f>
        <v>2405768</v>
      </c>
      <c r="AT12" s="1">
        <f t="shared" ref="AT12" si="45">SUM(AT13:AT15)</f>
        <v>9085542</v>
      </c>
      <c r="AU12" s="1">
        <f t="shared" ref="AU12:AW12" si="46">SUM(AU13:AU15)</f>
        <v>3363569</v>
      </c>
      <c r="AV12" s="1">
        <f t="shared" si="46"/>
        <v>3268936</v>
      </c>
      <c r="AW12" s="1">
        <f t="shared" si="46"/>
        <v>2453037</v>
      </c>
      <c r="AX12" s="1">
        <f t="shared" ref="AX12" si="47">SUM(AX13:AX15)</f>
        <v>9059751</v>
      </c>
      <c r="AY12" s="1">
        <f t="shared" ref="AY12" si="48">SUM(AY13:AY15)</f>
        <v>3402682</v>
      </c>
      <c r="AZ12" s="1">
        <f t="shared" ref="AZ12:BA12" si="49">SUM(AZ13:AZ15)</f>
        <v>3326671</v>
      </c>
      <c r="BA12" s="1">
        <f t="shared" si="49"/>
        <v>2330398</v>
      </c>
    </row>
    <row r="13" spans="1:53" x14ac:dyDescent="0.2">
      <c r="A13" s="28" t="s">
        <v>8</v>
      </c>
      <c r="B13" s="1">
        <f t="shared" si="25"/>
        <v>5311347</v>
      </c>
      <c r="C13" s="1">
        <v>2113242</v>
      </c>
      <c r="D13" s="1">
        <v>1809949</v>
      </c>
      <c r="E13" s="1">
        <v>1388156</v>
      </c>
      <c r="F13" s="1">
        <f t="shared" si="27"/>
        <v>6455204</v>
      </c>
      <c r="G13" s="1">
        <v>2563651</v>
      </c>
      <c r="H13" s="1">
        <v>2264206</v>
      </c>
      <c r="I13" s="1">
        <v>1627347</v>
      </c>
      <c r="J13" s="1">
        <f t="shared" si="31"/>
        <v>6588042</v>
      </c>
      <c r="K13" s="1">
        <v>2513037</v>
      </c>
      <c r="L13" s="1">
        <v>2414780</v>
      </c>
      <c r="M13" s="1">
        <v>1660225</v>
      </c>
      <c r="N13" s="1">
        <f t="shared" si="35"/>
        <v>6101703</v>
      </c>
      <c r="O13" s="1">
        <v>2274296</v>
      </c>
      <c r="P13" s="1">
        <v>2312284</v>
      </c>
      <c r="Q13" s="1">
        <v>1515123</v>
      </c>
      <c r="R13" s="1">
        <f>SUM(S13:U13)</f>
        <v>6287919</v>
      </c>
      <c r="S13" s="1">
        <v>2232381</v>
      </c>
      <c r="T13" s="1">
        <v>2393079</v>
      </c>
      <c r="U13" s="1">
        <v>1662459</v>
      </c>
      <c r="V13" s="1">
        <f>SUM(W13:Y13)</f>
        <v>6220085</v>
      </c>
      <c r="W13" s="1">
        <v>2232265</v>
      </c>
      <c r="X13" s="1">
        <v>2367431</v>
      </c>
      <c r="Y13" s="1">
        <v>1620389</v>
      </c>
      <c r="Z13" s="1">
        <f>SUM(AA13:AC13)</f>
        <v>6304743</v>
      </c>
      <c r="AA13" s="1">
        <v>2245009</v>
      </c>
      <c r="AB13" s="1">
        <v>2411125</v>
      </c>
      <c r="AC13" s="1">
        <v>1648609</v>
      </c>
      <c r="AD13" s="1">
        <f>SUM(AE13:AG13)</f>
        <v>6397530</v>
      </c>
      <c r="AE13" s="1">
        <v>2262530</v>
      </c>
      <c r="AF13" s="1">
        <v>2438621</v>
      </c>
      <c r="AG13" s="1">
        <v>1696379</v>
      </c>
      <c r="AH13" s="1">
        <f>SUM(AI13:AK13)</f>
        <v>6506038</v>
      </c>
      <c r="AI13" s="1">
        <v>2279615</v>
      </c>
      <c r="AJ13" s="1">
        <v>2475849</v>
      </c>
      <c r="AK13" s="1">
        <v>1750574</v>
      </c>
      <c r="AL13" s="1">
        <f>SUM(AM13:AO13)</f>
        <v>6554112</v>
      </c>
      <c r="AM13" s="1">
        <v>2264159</v>
      </c>
      <c r="AN13" s="1">
        <v>2487183</v>
      </c>
      <c r="AO13" s="1">
        <v>1802770</v>
      </c>
      <c r="AP13" s="1">
        <f>SUM(AQ13:AS13)</f>
        <v>6424774</v>
      </c>
      <c r="AQ13" s="1">
        <v>2243410</v>
      </c>
      <c r="AR13" s="1">
        <v>2446733</v>
      </c>
      <c r="AS13" s="1">
        <v>1734631</v>
      </c>
      <c r="AT13" s="1">
        <f>SUM(AU13:AW13)</f>
        <v>6451958</v>
      </c>
      <c r="AU13" s="1">
        <v>2241847</v>
      </c>
      <c r="AV13" s="1">
        <v>2481331</v>
      </c>
      <c r="AW13" s="1">
        <v>1728780</v>
      </c>
      <c r="AX13" s="1">
        <f>SUM(AY13:BA13)</f>
        <v>6530749</v>
      </c>
      <c r="AY13" s="1">
        <v>2262574</v>
      </c>
      <c r="AZ13" s="1">
        <v>2543559</v>
      </c>
      <c r="BA13" s="1">
        <v>1724616</v>
      </c>
    </row>
    <row r="14" spans="1:53" x14ac:dyDescent="0.2">
      <c r="A14" s="29" t="s">
        <v>20</v>
      </c>
      <c r="B14" s="1">
        <f t="shared" si="25"/>
        <v>880923</v>
      </c>
      <c r="C14" s="1">
        <v>374230</v>
      </c>
      <c r="D14" s="1">
        <v>289597</v>
      </c>
      <c r="E14" s="1">
        <v>217096</v>
      </c>
      <c r="F14" s="1">
        <f>SUM(G14:I14)</f>
        <v>666210</v>
      </c>
      <c r="G14" s="1">
        <v>298899</v>
      </c>
      <c r="H14" s="1">
        <v>219867</v>
      </c>
      <c r="I14" s="1">
        <v>147444</v>
      </c>
      <c r="J14" s="1">
        <f>SUM(K14:M14)</f>
        <v>353560</v>
      </c>
      <c r="K14" s="1">
        <v>139787</v>
      </c>
      <c r="L14" s="1">
        <v>136247</v>
      </c>
      <c r="M14" s="1">
        <v>77526</v>
      </c>
      <c r="N14" s="1">
        <f>SUM(O14:Q14)</f>
        <v>580455</v>
      </c>
      <c r="O14" s="1">
        <v>270596</v>
      </c>
      <c r="P14" s="1">
        <v>209813</v>
      </c>
      <c r="Q14" s="1">
        <v>100046</v>
      </c>
      <c r="R14" s="1">
        <f>SUM(S14:U14)</f>
        <v>584023</v>
      </c>
      <c r="S14" s="1">
        <v>221524</v>
      </c>
      <c r="T14" s="1">
        <v>206698</v>
      </c>
      <c r="U14" s="1">
        <v>155801</v>
      </c>
      <c r="V14" s="1">
        <f>SUM(W14:Y14)</f>
        <v>583057</v>
      </c>
      <c r="W14" s="1">
        <v>221524</v>
      </c>
      <c r="X14" s="1">
        <v>206699</v>
      </c>
      <c r="Y14" s="1">
        <v>154834</v>
      </c>
      <c r="Z14" s="1">
        <f>SUM(AA14:AC14)</f>
        <v>552409</v>
      </c>
      <c r="AA14" s="1">
        <v>207910</v>
      </c>
      <c r="AB14" s="1">
        <v>198763</v>
      </c>
      <c r="AC14" s="1">
        <v>145736</v>
      </c>
      <c r="AD14" s="1">
        <f>SUM(AE14:AG14)</f>
        <v>559686</v>
      </c>
      <c r="AE14" s="1">
        <v>215709</v>
      </c>
      <c r="AF14" s="1">
        <v>198796</v>
      </c>
      <c r="AG14" s="1">
        <v>145181</v>
      </c>
      <c r="AH14" s="1">
        <f>SUM(AI14:AK14)</f>
        <v>557987</v>
      </c>
      <c r="AI14" s="1">
        <v>215881</v>
      </c>
      <c r="AJ14" s="1">
        <v>197828</v>
      </c>
      <c r="AK14" s="1">
        <v>144278</v>
      </c>
      <c r="AL14" s="1">
        <f>SUM(AM14:AO14)</f>
        <v>563629</v>
      </c>
      <c r="AM14" s="1">
        <v>209621</v>
      </c>
      <c r="AN14" s="1">
        <v>207897</v>
      </c>
      <c r="AO14" s="1">
        <v>146111</v>
      </c>
      <c r="AP14" s="1">
        <f>SUM(AQ14:AS14)</f>
        <v>568552</v>
      </c>
      <c r="AQ14" s="1">
        <v>204890</v>
      </c>
      <c r="AR14" s="1">
        <v>220134</v>
      </c>
      <c r="AS14" s="1">
        <v>143528</v>
      </c>
      <c r="AT14" s="1">
        <f>SUM(AU14:AW14)</f>
        <v>589700</v>
      </c>
      <c r="AU14" s="1">
        <v>224697</v>
      </c>
      <c r="AV14" s="1">
        <v>215515</v>
      </c>
      <c r="AW14" s="1">
        <v>149488</v>
      </c>
      <c r="AX14" s="1">
        <f>SUM(AY14:BA14)</f>
        <v>602563</v>
      </c>
      <c r="AY14" s="1">
        <v>228287</v>
      </c>
      <c r="AZ14" s="1">
        <v>215273</v>
      </c>
      <c r="BA14" s="1">
        <v>159003</v>
      </c>
    </row>
    <row r="15" spans="1:53" x14ac:dyDescent="0.2">
      <c r="A15" s="28" t="s">
        <v>6</v>
      </c>
      <c r="B15" s="1">
        <f>SUM(C15:E15)</f>
        <v>2530448</v>
      </c>
      <c r="C15" s="1">
        <v>970629</v>
      </c>
      <c r="D15" s="1">
        <v>1028419</v>
      </c>
      <c r="E15" s="1">
        <v>531400</v>
      </c>
      <c r="F15" s="1">
        <f>SUM(G15:I15)</f>
        <v>2275071</v>
      </c>
      <c r="G15" s="1">
        <v>740715</v>
      </c>
      <c r="H15" s="1">
        <v>934818</v>
      </c>
      <c r="I15" s="1">
        <v>599538</v>
      </c>
      <c r="J15" s="1">
        <f>SUM(K15:M15)</f>
        <v>2770457</v>
      </c>
      <c r="K15" s="1">
        <v>952305</v>
      </c>
      <c r="L15" s="1">
        <v>1117791</v>
      </c>
      <c r="M15" s="1">
        <v>700361</v>
      </c>
      <c r="N15" s="1">
        <f>SUM(O15:Q15)</f>
        <v>3025600</v>
      </c>
      <c r="O15" s="1">
        <v>1248228</v>
      </c>
      <c r="P15" s="1">
        <v>1039997</v>
      </c>
      <c r="Q15" s="1">
        <v>737375</v>
      </c>
      <c r="R15" s="1">
        <f>SUM(S15:U15)</f>
        <v>2542801</v>
      </c>
      <c r="S15" s="1">
        <v>995520</v>
      </c>
      <c r="T15" s="1">
        <v>910424</v>
      </c>
      <c r="U15" s="1">
        <v>636857</v>
      </c>
      <c r="V15" s="1">
        <f>SUM(W15:Y15)</f>
        <v>2482810</v>
      </c>
      <c r="W15" s="1">
        <v>987798</v>
      </c>
      <c r="X15" s="1">
        <v>852469</v>
      </c>
      <c r="Y15" s="1">
        <v>642543</v>
      </c>
      <c r="Z15" s="1">
        <f>SUM(AA15:AC15)</f>
        <v>2188440</v>
      </c>
      <c r="AA15" s="1">
        <v>859870</v>
      </c>
      <c r="AB15" s="1">
        <v>787534</v>
      </c>
      <c r="AC15" s="1">
        <v>541036</v>
      </c>
      <c r="AD15" s="1">
        <f>SUM(AE15:AG15)</f>
        <v>2287084</v>
      </c>
      <c r="AE15" s="1">
        <v>932072</v>
      </c>
      <c r="AF15" s="1">
        <v>782185</v>
      </c>
      <c r="AG15" s="1">
        <v>572827</v>
      </c>
      <c r="AH15" s="1">
        <f>SUM(AI15:AK15)</f>
        <v>2426633</v>
      </c>
      <c r="AI15" s="1">
        <v>1010435</v>
      </c>
      <c r="AJ15" s="1">
        <v>806291</v>
      </c>
      <c r="AK15" s="1">
        <v>609907</v>
      </c>
      <c r="AL15" s="1">
        <f>SUM(AM15:AO15)</f>
        <v>2251268</v>
      </c>
      <c r="AM15" s="1">
        <v>982843</v>
      </c>
      <c r="AN15" s="1">
        <v>665193</v>
      </c>
      <c r="AO15" s="1">
        <v>603232</v>
      </c>
      <c r="AP15" s="1">
        <f>SUM(AQ15:AS15)</f>
        <v>1775797</v>
      </c>
      <c r="AQ15" s="1">
        <v>764964</v>
      </c>
      <c r="AR15" s="1">
        <v>483224</v>
      </c>
      <c r="AS15" s="1">
        <v>527609</v>
      </c>
      <c r="AT15" s="1">
        <f>SUM(AU15:AW15)</f>
        <v>2043884</v>
      </c>
      <c r="AU15" s="1">
        <v>897025</v>
      </c>
      <c r="AV15" s="1">
        <v>572090</v>
      </c>
      <c r="AW15" s="1">
        <v>574769</v>
      </c>
      <c r="AX15" s="1">
        <f>SUM(AY15:BA15)</f>
        <v>1926439</v>
      </c>
      <c r="AY15" s="1">
        <v>911821</v>
      </c>
      <c r="AZ15" s="1">
        <v>567839</v>
      </c>
      <c r="BA15" s="1">
        <v>446779</v>
      </c>
    </row>
    <row r="17" spans="1:1" x14ac:dyDescent="0.2">
      <c r="A17" t="s">
        <v>26</v>
      </c>
    </row>
    <row r="18" spans="1:1" x14ac:dyDescent="0.2">
      <c r="A18" t="s">
        <v>29</v>
      </c>
    </row>
    <row r="19" spans="1:1" x14ac:dyDescent="0.2">
      <c r="A19" t="s">
        <v>27</v>
      </c>
    </row>
    <row r="20" spans="1:1" x14ac:dyDescent="0.2">
      <c r="A20" t="s">
        <v>28</v>
      </c>
    </row>
    <row r="22" spans="1:1" x14ac:dyDescent="0.2">
      <c r="A22" s="26" t="s">
        <v>39</v>
      </c>
    </row>
    <row r="23" spans="1:1" x14ac:dyDescent="0.2">
      <c r="A23" s="27" t="s">
        <v>40</v>
      </c>
    </row>
  </sheetData>
  <mergeCells count="26">
    <mergeCell ref="AX2:BA2"/>
    <mergeCell ref="B2:E2"/>
    <mergeCell ref="V2:Y2"/>
    <mergeCell ref="Z2:AC2"/>
    <mergeCell ref="AD2:AG2"/>
    <mergeCell ref="AH2:AK2"/>
    <mergeCell ref="AT2:AW2"/>
    <mergeCell ref="R2:U2"/>
    <mergeCell ref="N2:Q2"/>
    <mergeCell ref="J2:M2"/>
    <mergeCell ref="F2:I2"/>
    <mergeCell ref="AL2:AO2"/>
    <mergeCell ref="AP2:AS2"/>
    <mergeCell ref="B3:E3"/>
    <mergeCell ref="F3:I3"/>
    <mergeCell ref="J3:M3"/>
    <mergeCell ref="N3:Q3"/>
    <mergeCell ref="R3:U3"/>
    <mergeCell ref="AP3:AS3"/>
    <mergeCell ref="AT3:AW3"/>
    <mergeCell ref="AX3:BA3"/>
    <mergeCell ref="V3:Y3"/>
    <mergeCell ref="Z3:AC3"/>
    <mergeCell ref="AD3:AG3"/>
    <mergeCell ref="AH3:AK3"/>
    <mergeCell ref="AL3:AO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7"/>
  <sheetViews>
    <sheetView workbookViewId="0">
      <selection activeCell="D14" sqref="D14"/>
    </sheetView>
  </sheetViews>
  <sheetFormatPr defaultRowHeight="13.2" x14ac:dyDescent="0.2"/>
  <cols>
    <col min="3" max="3" width="15.77734375" customWidth="1"/>
    <col min="4" max="4" width="16" customWidth="1"/>
    <col min="5" max="5" width="17.44140625" customWidth="1"/>
    <col min="6" max="6" width="13.33203125" customWidth="1"/>
  </cols>
  <sheetData>
    <row r="1" spans="1:36" ht="26.4" x14ac:dyDescent="0.2">
      <c r="C1" s="2" t="s">
        <v>18</v>
      </c>
      <c r="D1" t="s">
        <v>8</v>
      </c>
      <c r="E1" s="2" t="s">
        <v>17</v>
      </c>
      <c r="F1" t="s">
        <v>6</v>
      </c>
    </row>
    <row r="2" spans="1:36" x14ac:dyDescent="0.2">
      <c r="A2" t="s">
        <v>9</v>
      </c>
      <c r="B2" t="s">
        <v>14</v>
      </c>
      <c r="C2" s="1">
        <f>SUM(D2:F2)</f>
        <v>9414743</v>
      </c>
      <c r="D2" s="1">
        <f>SUM(D3:D5)</f>
        <v>6287919</v>
      </c>
      <c r="E2" s="1">
        <f t="shared" ref="E2:F2" si="0">SUM(E3:E5)</f>
        <v>584023</v>
      </c>
      <c r="F2" s="1">
        <f t="shared" si="0"/>
        <v>2542801</v>
      </c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x14ac:dyDescent="0.2">
      <c r="B3" t="s">
        <v>3</v>
      </c>
      <c r="C3" s="1">
        <v>3449425</v>
      </c>
      <c r="D3" s="1">
        <v>2232381</v>
      </c>
      <c r="E3" s="1">
        <v>221524</v>
      </c>
      <c r="F3" s="1">
        <v>995520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2">
      <c r="B4" t="s">
        <v>4</v>
      </c>
      <c r="C4" s="1">
        <v>3510200</v>
      </c>
      <c r="D4" s="1">
        <v>2393079</v>
      </c>
      <c r="E4" s="1">
        <v>206698</v>
      </c>
      <c r="F4" s="1">
        <v>910424</v>
      </c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B5" t="s">
        <v>5</v>
      </c>
      <c r="C5" s="1">
        <v>2455118</v>
      </c>
      <c r="D5" s="1">
        <v>1662459</v>
      </c>
      <c r="E5" s="1">
        <v>155801</v>
      </c>
      <c r="F5" s="1">
        <v>636857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2">
      <c r="A6" t="s">
        <v>10</v>
      </c>
      <c r="B6" t="s">
        <v>14</v>
      </c>
      <c r="C6" s="1">
        <f>SUM(D6:F6)</f>
        <v>9168520</v>
      </c>
      <c r="D6" s="1">
        <f>SUM(D7:D9)</f>
        <v>6357021</v>
      </c>
      <c r="E6" s="1">
        <f>SUM(E7:E9)</f>
        <v>553594</v>
      </c>
      <c r="F6" s="1">
        <f>SUM(F7:F9)</f>
        <v>2257905</v>
      </c>
    </row>
    <row r="7" spans="1:36" x14ac:dyDescent="0.2">
      <c r="B7" t="s">
        <v>3</v>
      </c>
      <c r="C7" s="1">
        <v>3319819</v>
      </c>
      <c r="D7" s="1">
        <v>2243615</v>
      </c>
      <c r="E7" s="1">
        <v>207910</v>
      </c>
      <c r="F7" s="1">
        <v>868294</v>
      </c>
    </row>
    <row r="8" spans="1:36" x14ac:dyDescent="0.2">
      <c r="B8" t="s">
        <v>4</v>
      </c>
      <c r="C8" s="1">
        <v>3476899</v>
      </c>
      <c r="D8" s="1">
        <v>2434269</v>
      </c>
      <c r="E8" s="1">
        <v>198762</v>
      </c>
      <c r="F8" s="1">
        <v>843868</v>
      </c>
    </row>
    <row r="9" spans="1:36" x14ac:dyDescent="0.2">
      <c r="B9" t="s">
        <v>5</v>
      </c>
      <c r="C9" s="1">
        <v>2371802</v>
      </c>
      <c r="D9" s="1">
        <v>1679137</v>
      </c>
      <c r="E9" s="1">
        <v>146922</v>
      </c>
      <c r="F9" s="1">
        <v>545743</v>
      </c>
    </row>
    <row r="10" spans="1:36" x14ac:dyDescent="0.2">
      <c r="A10" t="s">
        <v>11</v>
      </c>
      <c r="B10" t="s">
        <v>14</v>
      </c>
      <c r="C10" s="1">
        <f>SUM(D10:F10)</f>
        <v>9364326</v>
      </c>
      <c r="D10" s="1">
        <f>SUM(D11:D13)</f>
        <v>6449769</v>
      </c>
      <c r="E10" s="1">
        <f>SUM(E11:E13)</f>
        <v>560899</v>
      </c>
      <c r="F10" s="1">
        <f>SUM(F11:F13)</f>
        <v>2353658</v>
      </c>
    </row>
    <row r="11" spans="1:36" x14ac:dyDescent="0.2">
      <c r="B11" t="s">
        <v>3</v>
      </c>
      <c r="C11" s="1">
        <v>3418009</v>
      </c>
      <c r="D11" s="1">
        <v>2260849</v>
      </c>
      <c r="E11" s="1">
        <v>215709</v>
      </c>
      <c r="F11" s="1">
        <v>941451</v>
      </c>
    </row>
    <row r="12" spans="1:36" x14ac:dyDescent="0.2">
      <c r="B12" t="s">
        <v>4</v>
      </c>
      <c r="C12" s="1">
        <v>3492301</v>
      </c>
      <c r="D12" s="1">
        <v>2460145</v>
      </c>
      <c r="E12" s="1">
        <v>198795</v>
      </c>
      <c r="F12" s="1">
        <v>833362</v>
      </c>
    </row>
    <row r="13" spans="1:36" x14ac:dyDescent="0.2">
      <c r="B13" t="s">
        <v>5</v>
      </c>
      <c r="C13" s="1">
        <v>2454015</v>
      </c>
      <c r="D13" s="1">
        <v>1728775</v>
      </c>
      <c r="E13" s="1">
        <v>146395</v>
      </c>
      <c r="F13" s="1">
        <v>578845</v>
      </c>
    </row>
    <row r="14" spans="1:36" x14ac:dyDescent="0.2">
      <c r="A14" t="s">
        <v>12</v>
      </c>
      <c r="B14" t="s">
        <v>14</v>
      </c>
      <c r="C14" s="1">
        <f>SUM(D14:F14)</f>
        <v>9619018</v>
      </c>
      <c r="D14" s="1">
        <f>SUM(D15:D17)</f>
        <v>6547942</v>
      </c>
      <c r="E14" s="1">
        <f>SUM(E15:E17)</f>
        <v>559303</v>
      </c>
      <c r="F14" s="1">
        <f>SUM(F15:F17)</f>
        <v>2511773</v>
      </c>
    </row>
    <row r="15" spans="1:36" x14ac:dyDescent="0.2">
      <c r="B15" t="s">
        <v>3</v>
      </c>
      <c r="C15" s="1">
        <v>3513200</v>
      </c>
      <c r="D15" s="1">
        <v>2278410</v>
      </c>
      <c r="E15" s="1">
        <v>215883</v>
      </c>
      <c r="F15" s="1">
        <v>1018907</v>
      </c>
    </row>
    <row r="16" spans="1:36" x14ac:dyDescent="0.2">
      <c r="B16" t="s">
        <v>4</v>
      </c>
      <c r="C16" s="1">
        <v>3562293</v>
      </c>
      <c r="D16" s="1">
        <v>2488076</v>
      </c>
      <c r="E16" s="1">
        <v>197828</v>
      </c>
      <c r="F16" s="1">
        <v>876389</v>
      </c>
    </row>
    <row r="17" spans="1:6" x14ac:dyDescent="0.2">
      <c r="B17" t="s">
        <v>5</v>
      </c>
      <c r="C17" s="1">
        <v>2543525</v>
      </c>
      <c r="D17" s="1">
        <v>1781456</v>
      </c>
      <c r="E17" s="1">
        <v>145592</v>
      </c>
      <c r="F17" s="1">
        <v>616477</v>
      </c>
    </row>
    <row r="18" spans="1:6" x14ac:dyDescent="0.2">
      <c r="A18" t="s">
        <v>13</v>
      </c>
      <c r="B18" t="s">
        <v>14</v>
      </c>
      <c r="C18" s="1">
        <f>SUM(D18:F18)</f>
        <v>9472536</v>
      </c>
      <c r="D18" s="1">
        <f>SUM(D19:D21)</f>
        <v>6624267</v>
      </c>
      <c r="E18" s="1">
        <f>SUM(E19:E21)</f>
        <v>564874</v>
      </c>
      <c r="F18" s="1">
        <f>SUM(F19:F21)</f>
        <v>2283395</v>
      </c>
    </row>
    <row r="19" spans="1:6" x14ac:dyDescent="0.2">
      <c r="B19" t="s">
        <v>3</v>
      </c>
      <c r="C19" s="1">
        <v>3464417</v>
      </c>
      <c r="D19" s="1">
        <v>2263667</v>
      </c>
      <c r="E19" s="1">
        <v>209623</v>
      </c>
      <c r="F19" s="1">
        <v>991126</v>
      </c>
    </row>
    <row r="20" spans="1:6" x14ac:dyDescent="0.2">
      <c r="B20" t="s">
        <v>4</v>
      </c>
      <c r="C20" s="1">
        <v>3434328</v>
      </c>
      <c r="D20" s="1">
        <v>2527121</v>
      </c>
      <c r="E20" s="1">
        <v>207894</v>
      </c>
      <c r="F20" s="1">
        <v>699313</v>
      </c>
    </row>
    <row r="21" spans="1:6" x14ac:dyDescent="0.2">
      <c r="B21" t="s">
        <v>5</v>
      </c>
      <c r="C21" s="1">
        <v>2573792</v>
      </c>
      <c r="D21" s="1">
        <v>1833479</v>
      </c>
      <c r="E21" s="1">
        <v>147357</v>
      </c>
      <c r="F21" s="1">
        <v>592956</v>
      </c>
    </row>
    <row r="22" spans="1:6" x14ac:dyDescent="0.2">
      <c r="A22" t="s">
        <v>15</v>
      </c>
      <c r="B22" t="s">
        <v>14</v>
      </c>
      <c r="C22" s="1">
        <f>SUM(D22:F22)</f>
        <v>8843842</v>
      </c>
      <c r="D22" s="1">
        <f>SUM(D23:D25)</f>
        <v>6516730</v>
      </c>
      <c r="E22" s="1">
        <f>SUM(E23:E25)</f>
        <v>569980</v>
      </c>
      <c r="F22" s="1">
        <f>SUM(F23:F25)</f>
        <v>1757132</v>
      </c>
    </row>
    <row r="23" spans="1:6" x14ac:dyDescent="0.2">
      <c r="B23" t="s">
        <v>3</v>
      </c>
      <c r="C23" s="1">
        <v>3221783</v>
      </c>
      <c r="D23" s="1">
        <v>2243829</v>
      </c>
      <c r="E23" s="1">
        <v>205010</v>
      </c>
      <c r="F23" s="1">
        <v>772944</v>
      </c>
    </row>
    <row r="24" spans="1:6" x14ac:dyDescent="0.2">
      <c r="B24" t="s">
        <v>4</v>
      </c>
      <c r="C24" s="1">
        <v>3209035</v>
      </c>
      <c r="D24" s="1">
        <v>2506096</v>
      </c>
      <c r="E24" s="1">
        <v>220242</v>
      </c>
      <c r="F24" s="1">
        <v>482697</v>
      </c>
    </row>
    <row r="25" spans="1:6" x14ac:dyDescent="0.2">
      <c r="B25" t="s">
        <v>5</v>
      </c>
      <c r="C25" s="1">
        <v>2413023</v>
      </c>
      <c r="D25" s="1">
        <v>1766805</v>
      </c>
      <c r="E25" s="1">
        <v>144728</v>
      </c>
      <c r="F25" s="1">
        <v>501491</v>
      </c>
    </row>
    <row r="26" spans="1:6" x14ac:dyDescent="0.2">
      <c r="A26" t="s">
        <v>16</v>
      </c>
      <c r="B26" t="s">
        <v>14</v>
      </c>
      <c r="C26" s="1">
        <f>SUM(D26:F26)</f>
        <v>9189835</v>
      </c>
      <c r="D26" s="1">
        <f>SUM(D27:D29)</f>
        <v>6560947</v>
      </c>
      <c r="E26" s="1">
        <f t="shared" ref="E26" si="1">SUM(E27:E29)</f>
        <v>591756</v>
      </c>
      <c r="F26" s="1">
        <f t="shared" ref="F26" si="2">SUM(F27:F29)</f>
        <v>2037132</v>
      </c>
    </row>
    <row r="27" spans="1:6" x14ac:dyDescent="0.2">
      <c r="B27" t="s">
        <v>3</v>
      </c>
      <c r="C27" s="1">
        <v>3374457</v>
      </c>
      <c r="D27" s="1">
        <v>2226272</v>
      </c>
      <c r="E27" s="1">
        <v>226737</v>
      </c>
      <c r="F27" s="1">
        <v>921449</v>
      </c>
    </row>
    <row r="28" spans="1:6" x14ac:dyDescent="0.2">
      <c r="B28" t="s">
        <v>4</v>
      </c>
      <c r="C28" s="1">
        <v>3333776</v>
      </c>
      <c r="D28" s="1">
        <v>2541024</v>
      </c>
      <c r="E28" s="1">
        <v>214353</v>
      </c>
      <c r="F28" s="1">
        <v>578398</v>
      </c>
    </row>
    <row r="29" spans="1:6" x14ac:dyDescent="0.2">
      <c r="B29" t="s">
        <v>5</v>
      </c>
      <c r="C29" s="1">
        <v>2481601</v>
      </c>
      <c r="D29" s="1">
        <v>1793651</v>
      </c>
      <c r="E29" s="1">
        <v>150666</v>
      </c>
      <c r="F29" s="1">
        <v>537285</v>
      </c>
    </row>
    <row r="30" spans="1:6" x14ac:dyDescent="0.2">
      <c r="A30" t="s">
        <v>31</v>
      </c>
      <c r="B30" t="s">
        <v>14</v>
      </c>
      <c r="C30" s="1"/>
      <c r="D30" s="1"/>
      <c r="E30" s="1"/>
      <c r="F30" s="1"/>
    </row>
    <row r="31" spans="1:6" x14ac:dyDescent="0.2">
      <c r="B31" t="s">
        <v>3</v>
      </c>
      <c r="C31" s="1"/>
      <c r="D31" s="1"/>
      <c r="E31" s="1"/>
      <c r="F31" s="1"/>
    </row>
    <row r="32" spans="1:6" x14ac:dyDescent="0.2">
      <c r="B32" t="s">
        <v>4</v>
      </c>
      <c r="C32" s="1"/>
      <c r="D32" s="1"/>
      <c r="E32" s="1"/>
      <c r="F32" s="1"/>
    </row>
    <row r="33" spans="2:2" x14ac:dyDescent="0.2">
      <c r="B33" t="s">
        <v>5</v>
      </c>
    </row>
    <row r="35" spans="2:2" x14ac:dyDescent="0.2">
      <c r="B35" t="s">
        <v>0</v>
      </c>
    </row>
    <row r="36" spans="2:2" x14ac:dyDescent="0.2">
      <c r="B36" t="s">
        <v>1</v>
      </c>
    </row>
    <row r="37" spans="2:2" x14ac:dyDescent="0.2">
      <c r="B37" t="s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1-3</vt:lpstr>
      <vt:lpstr>1-3作業県民所得</vt:lpstr>
      <vt:lpstr>県民所得と内訳</vt:lpstr>
      <vt:lpstr>'1-3'!Print_Area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事務８（システム管理者）</dc:creator>
  <cp:lastModifiedBy>松本 木綿子</cp:lastModifiedBy>
  <cp:lastPrinted>2025-12-12T02:32:28Z</cp:lastPrinted>
  <dcterms:created xsi:type="dcterms:W3CDTF">2019-07-23T06:24:49Z</dcterms:created>
  <dcterms:modified xsi:type="dcterms:W3CDTF">2025-12-12T02:33:26Z</dcterms:modified>
</cp:coreProperties>
</file>